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LAPTOP AIDHA\DATA DKIPS BULAN DESEMBER\"/>
    </mc:Choice>
  </mc:AlternateContent>
  <bookViews>
    <workbookView xWindow="0" yWindow="0" windowWidth="24000" windowHeight="9735"/>
  </bookViews>
  <sheets>
    <sheet name="P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14" i="1" l="1"/>
  <c r="V14" i="1"/>
  <c r="U14" i="1"/>
  <c r="T14" i="1"/>
  <c r="S14" i="1"/>
  <c r="R14" i="1"/>
  <c r="Q14" i="1"/>
  <c r="P14" i="1"/>
  <c r="L14" i="1"/>
  <c r="J14" i="1"/>
  <c r="I14" i="1"/>
  <c r="H14" i="1"/>
  <c r="G14" i="1"/>
  <c r="F14" i="1"/>
  <c r="E14" i="1"/>
  <c r="D14" i="1"/>
  <c r="K14" i="1" s="1"/>
  <c r="K13" i="1"/>
  <c r="K12" i="1"/>
  <c r="K11" i="1"/>
  <c r="K10" i="1"/>
  <c r="K9" i="1"/>
  <c r="K8" i="1"/>
</calcChain>
</file>

<file path=xl/sharedStrings.xml><?xml version="1.0" encoding="utf-8"?>
<sst xmlns="http://schemas.openxmlformats.org/spreadsheetml/2006/main" count="40" uniqueCount="40">
  <si>
    <t>PEMENUHAN KEBUTUHAN  MASYARAKAT</t>
  </si>
  <si>
    <t xml:space="preserve">AKAN PESERTA KB  AKTIF ( PA ) </t>
  </si>
  <si>
    <t>KEADAAN BULAN :   DESEMBER  2021</t>
  </si>
  <si>
    <t>NO</t>
  </si>
  <si>
    <t>KECAMATAN</t>
  </si>
  <si>
    <t xml:space="preserve">MIX   KONTRASEPSI </t>
  </si>
  <si>
    <t>JMLH</t>
  </si>
  <si>
    <t>PPM PA 2021</t>
  </si>
  <si>
    <t xml:space="preserve">% PKM </t>
  </si>
  <si>
    <t>PUS PDK 2020</t>
  </si>
  <si>
    <t>% PUS</t>
  </si>
  <si>
    <t>PA desember 2020</t>
  </si>
  <si>
    <t>PKM s/d bulan ini</t>
  </si>
  <si>
    <t>PKM PA</t>
  </si>
  <si>
    <t>DO</t>
  </si>
  <si>
    <t>AB Luar Kab</t>
  </si>
  <si>
    <t>SISA PUS</t>
  </si>
  <si>
    <t>KONTRIBUSI</t>
  </si>
  <si>
    <t>UNMETNEED</t>
  </si>
  <si>
    <t>IUD</t>
  </si>
  <si>
    <t>MOW</t>
  </si>
  <si>
    <t>MOP</t>
  </si>
  <si>
    <t>KDM</t>
  </si>
  <si>
    <t>IMPL</t>
  </si>
  <si>
    <t>STKN</t>
  </si>
  <si>
    <t>PIL</t>
  </si>
  <si>
    <t>SHRSNYA</t>
  </si>
  <si>
    <t>TERHADAP</t>
  </si>
  <si>
    <t>PA</t>
  </si>
  <si>
    <t>TANA RIGHU</t>
  </si>
  <si>
    <t>KOTA WAIKABUBAK</t>
  </si>
  <si>
    <t xml:space="preserve">L O L I </t>
  </si>
  <si>
    <t>WANUKAKA</t>
  </si>
  <si>
    <t>LAMBOYA</t>
  </si>
  <si>
    <t>LAMBOYA  BARAT</t>
  </si>
  <si>
    <t>JUMLAH</t>
  </si>
  <si>
    <t>Waikabubak,  09 JANUARI  2022</t>
  </si>
  <si>
    <t>KABID PENGENDALIAN PENDUDUK,</t>
  </si>
  <si>
    <t>S A D I K</t>
  </si>
  <si>
    <t>NIP. 19661209 198903 1 008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</si>
</sst>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_-;\-* #,##0_-;_-* &quot;-&quot;_-;_-@_-"/>
    <numFmt numFmtId="164" formatCode="_(* #,##0.00_);_(* \(#,##0.00\);_(* &quot;-&quot;??_);_(@_)"/>
    <numFmt numFmtId="166" formatCode="_(* #,##0.00_);_(* \(#,##0.00\);_(* &quot;-&quot;_);_(@_)"/>
    <numFmt numFmtId="167" formatCode="_(* #,##0.0_);_(* \(#,##0.0\);_(* &quot;-&quot;_);_(@_)"/>
  </numFmts>
  <fonts count="10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6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sz val="11"/>
      <name val="Arial"/>
      <family val="2"/>
    </font>
    <font>
      <u/>
      <sz val="12"/>
      <name val="Times New Roman"/>
      <family val="1"/>
    </font>
    <font>
      <sz val="10"/>
      <name val="Times New Roman"/>
      <family val="1"/>
    </font>
    <font>
      <sz val="10"/>
      <name val="Tahoma"/>
      <family val="2"/>
    </font>
    <font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68">
    <xf numFmtId="0" fontId="0" fillId="0" borderId="0" xfId="0"/>
    <xf numFmtId="0" fontId="0" fillId="0" borderId="0" xfId="0" applyFont="1"/>
    <xf numFmtId="0" fontId="2" fillId="0" borderId="0" xfId="0" applyFont="1" applyAlignment="1">
      <alignment horizontal="center"/>
    </xf>
    <xf numFmtId="164" fontId="0" fillId="0" borderId="0" xfId="2" applyFont="1"/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5" fillId="0" borderId="0" xfId="0" applyFont="1"/>
    <xf numFmtId="0" fontId="4" fillId="0" borderId="0" xfId="0" applyFont="1" applyAlignment="1">
      <alignment horizontal="center"/>
    </xf>
    <xf numFmtId="41" fontId="4" fillId="0" borderId="0" xfId="1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Alignment="1"/>
    <xf numFmtId="0" fontId="3" fillId="0" borderId="0" xfId="0" applyFont="1"/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41" fontId="4" fillId="0" borderId="0" xfId="1" applyFont="1" applyBorder="1" applyAlignment="1">
      <alignment horizontal="center" vertical="center"/>
    </xf>
    <xf numFmtId="0" fontId="4" fillId="0" borderId="0" xfId="0" applyFont="1"/>
    <xf numFmtId="0" fontId="6" fillId="0" borderId="0" xfId="0" applyFont="1" applyAlignment="1"/>
    <xf numFmtId="0" fontId="4" fillId="0" borderId="0" xfId="0" applyFont="1" applyAlignment="1">
      <alignment vertical="top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vertical="center"/>
    </xf>
    <xf numFmtId="41" fontId="7" fillId="0" borderId="13" xfId="1" applyFont="1" applyFill="1" applyBorder="1" applyAlignment="1">
      <alignment horizontal="center" vertical="center"/>
    </xf>
    <xf numFmtId="41" fontId="7" fillId="0" borderId="13" xfId="1" applyFont="1" applyBorder="1" applyAlignment="1">
      <alignment horizontal="center" vertical="center"/>
    </xf>
    <xf numFmtId="166" fontId="7" fillId="0" borderId="13" xfId="1" applyNumberFormat="1" applyFont="1" applyFill="1" applyBorder="1" applyAlignment="1">
      <alignment horizontal="center" vertical="center"/>
    </xf>
    <xf numFmtId="41" fontId="7" fillId="2" borderId="13" xfId="1" applyFont="1" applyFill="1" applyBorder="1" applyAlignment="1">
      <alignment horizontal="center" vertical="center"/>
    </xf>
    <xf numFmtId="166" fontId="7" fillId="2" borderId="13" xfId="1" applyNumberFormat="1" applyFont="1" applyFill="1" applyBorder="1" applyAlignment="1">
      <alignment horizontal="center" vertical="center"/>
    </xf>
    <xf numFmtId="41" fontId="7" fillId="0" borderId="14" xfId="1" quotePrefix="1" applyFont="1" applyFill="1" applyBorder="1" applyAlignment="1">
      <alignment horizontal="center" vertical="center"/>
    </xf>
    <xf numFmtId="41" fontId="7" fillId="0" borderId="14" xfId="1" applyFont="1" applyFill="1" applyBorder="1" applyAlignment="1">
      <alignment horizontal="center" vertical="center"/>
    </xf>
    <xf numFmtId="41" fontId="8" fillId="0" borderId="14" xfId="1" quotePrefix="1" applyNumberFormat="1" applyFont="1" applyFill="1" applyBorder="1" applyAlignment="1">
      <alignment horizontal="center" vertical="center"/>
    </xf>
    <xf numFmtId="41" fontId="7" fillId="0" borderId="15" xfId="1" applyFont="1" applyFill="1" applyBorder="1" applyAlignment="1">
      <alignment horizontal="center" vertical="center"/>
    </xf>
    <xf numFmtId="167" fontId="7" fillId="2" borderId="13" xfId="1" applyNumberFormat="1" applyFont="1" applyFill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7" xfId="0" applyFont="1" applyBorder="1" applyAlignment="1">
      <alignment vertical="center"/>
    </xf>
    <xf numFmtId="41" fontId="7" fillId="0" borderId="7" xfId="1" applyFont="1" applyFill="1" applyBorder="1" applyAlignment="1">
      <alignment horizontal="center" vertical="center"/>
    </xf>
    <xf numFmtId="41" fontId="7" fillId="0" borderId="7" xfId="1" quotePrefix="1" applyFont="1" applyFill="1" applyBorder="1" applyAlignment="1">
      <alignment horizontal="center" vertical="center"/>
    </xf>
    <xf numFmtId="41" fontId="7" fillId="0" borderId="7" xfId="1" applyFont="1" applyBorder="1" applyAlignment="1">
      <alignment horizontal="center" vertical="center"/>
    </xf>
    <xf numFmtId="166" fontId="7" fillId="0" borderId="7" xfId="1" applyNumberFormat="1" applyFont="1" applyFill="1" applyBorder="1" applyAlignment="1">
      <alignment horizontal="center" vertical="center"/>
    </xf>
    <xf numFmtId="166" fontId="7" fillId="2" borderId="7" xfId="1" applyNumberFormat="1" applyFont="1" applyFill="1" applyBorder="1" applyAlignment="1">
      <alignment horizontal="center" vertical="center"/>
    </xf>
    <xf numFmtId="41" fontId="8" fillId="0" borderId="17" xfId="1" applyNumberFormat="1" applyFont="1" applyFill="1" applyBorder="1" applyAlignment="1">
      <alignment horizontal="center" vertical="center"/>
    </xf>
    <xf numFmtId="41" fontId="7" fillId="0" borderId="18" xfId="1" applyFont="1" applyFill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20" xfId="0" applyFont="1" applyBorder="1" applyAlignment="1">
      <alignment vertical="center"/>
    </xf>
    <xf numFmtId="41" fontId="7" fillId="2" borderId="20" xfId="1" applyFont="1" applyFill="1" applyBorder="1" applyAlignment="1">
      <alignment horizontal="center" vertical="center"/>
    </xf>
    <xf numFmtId="41" fontId="7" fillId="0" borderId="20" xfId="1" applyFont="1" applyBorder="1" applyAlignment="1">
      <alignment horizontal="center" vertical="center"/>
    </xf>
    <xf numFmtId="166" fontId="7" fillId="0" borderId="20" xfId="1" applyNumberFormat="1" applyFont="1" applyFill="1" applyBorder="1" applyAlignment="1">
      <alignment horizontal="center" vertical="center"/>
    </xf>
    <xf numFmtId="166" fontId="7" fillId="2" borderId="20" xfId="1" applyNumberFormat="1" applyFont="1" applyFill="1" applyBorder="1" applyAlignment="1">
      <alignment horizontal="center" vertical="center"/>
    </xf>
    <xf numFmtId="41" fontId="7" fillId="2" borderId="20" xfId="1" quotePrefix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 wrapText="1"/>
    </xf>
    <xf numFmtId="17" fontId="9" fillId="0" borderId="10" xfId="0" applyNumberFormat="1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</cellXfs>
  <cellStyles count="3">
    <cellStyle name="Comma [0]" xfId="1" builtinId="6"/>
    <cellStyle name="Comma 2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A23"/>
  <sheetViews>
    <sheetView tabSelected="1" workbookViewId="0">
      <selection activeCell="F18" sqref="F18:F19"/>
    </sheetView>
  </sheetViews>
  <sheetFormatPr defaultRowHeight="15" x14ac:dyDescent="0.25"/>
  <cols>
    <col min="1" max="1" width="3.42578125" customWidth="1"/>
    <col min="2" max="2" width="5.42578125" customWidth="1"/>
    <col min="3" max="3" width="19.28515625" customWidth="1"/>
    <col min="4" max="4" width="6.140625" customWidth="1"/>
    <col min="5" max="5" width="7" customWidth="1"/>
    <col min="6" max="6" width="6.42578125" customWidth="1"/>
    <col min="7" max="7" width="6.5703125" customWidth="1"/>
    <col min="8" max="8" width="7.5703125" customWidth="1"/>
    <col min="9" max="9" width="6.42578125" customWidth="1"/>
    <col min="10" max="10" width="5.5703125" customWidth="1"/>
    <col min="11" max="11" width="8" customWidth="1"/>
    <col min="12" max="12" width="7.7109375" customWidth="1"/>
    <col min="13" max="13" width="7.140625" customWidth="1"/>
    <col min="15" max="15" width="7.140625" customWidth="1"/>
    <col min="18" max="18" width="10.42578125" customWidth="1"/>
    <col min="19" max="19" width="5.7109375" customWidth="1"/>
    <col min="20" max="20" width="7.140625" customWidth="1"/>
    <col min="21" max="21" width="7.85546875" customWidth="1"/>
    <col min="22" max="22" width="15.140625" customWidth="1"/>
  </cols>
  <sheetData>
    <row r="1" spans="2:27" s="1" customFormat="1" ht="20.25" x14ac:dyDescent="0.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Z1" s="3"/>
      <c r="AA1" s="3"/>
    </row>
    <row r="2" spans="2:27" s="1" customFormat="1" ht="20.25" x14ac:dyDescent="0.3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Z2" s="3"/>
      <c r="AA2" s="3"/>
    </row>
    <row r="3" spans="2:27" s="1" customFormat="1" ht="20.25" x14ac:dyDescent="0.3">
      <c r="B3" s="2" t="s">
        <v>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Z3" s="3"/>
      <c r="AA3" s="3"/>
    </row>
    <row r="4" spans="2:27" s="1" customFormat="1" ht="21" thickBot="1" x14ac:dyDescent="0.35">
      <c r="B4" s="4"/>
      <c r="C4" s="4"/>
      <c r="D4" s="4"/>
      <c r="E4" s="4"/>
      <c r="F4" s="4"/>
      <c r="G4" s="5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Z4" s="3"/>
      <c r="AA4" s="3"/>
    </row>
    <row r="5" spans="2:27" s="1" customFormat="1" ht="24" customHeight="1" thickTop="1" x14ac:dyDescent="0.25">
      <c r="B5" s="47" t="s">
        <v>3</v>
      </c>
      <c r="C5" s="48" t="s">
        <v>4</v>
      </c>
      <c r="D5" s="49" t="s">
        <v>5</v>
      </c>
      <c r="E5" s="49"/>
      <c r="F5" s="49"/>
      <c r="G5" s="49"/>
      <c r="H5" s="49"/>
      <c r="I5" s="49"/>
      <c r="J5" s="49"/>
      <c r="K5" s="48" t="s">
        <v>6</v>
      </c>
      <c r="L5" s="50" t="s">
        <v>7</v>
      </c>
      <c r="M5" s="48" t="s">
        <v>8</v>
      </c>
      <c r="N5" s="50" t="s">
        <v>9</v>
      </c>
      <c r="O5" s="48" t="s">
        <v>10</v>
      </c>
      <c r="P5" s="50" t="s">
        <v>11</v>
      </c>
      <c r="Q5" s="50" t="s">
        <v>12</v>
      </c>
      <c r="R5" s="51" t="s">
        <v>13</v>
      </c>
      <c r="S5" s="48" t="s">
        <v>14</v>
      </c>
      <c r="T5" s="50" t="s">
        <v>15</v>
      </c>
      <c r="U5" s="50" t="s">
        <v>16</v>
      </c>
      <c r="V5" s="52" t="s">
        <v>17</v>
      </c>
      <c r="W5" s="53" t="s">
        <v>18</v>
      </c>
      <c r="Z5" s="3"/>
      <c r="AA5" s="3"/>
    </row>
    <row r="6" spans="2:27" s="1" customFormat="1" ht="23.25" customHeight="1" x14ac:dyDescent="0.25">
      <c r="B6" s="54"/>
      <c r="C6" s="55"/>
      <c r="D6" s="56" t="s">
        <v>19</v>
      </c>
      <c r="E6" s="56" t="s">
        <v>20</v>
      </c>
      <c r="F6" s="56" t="s">
        <v>21</v>
      </c>
      <c r="G6" s="56" t="s">
        <v>22</v>
      </c>
      <c r="H6" s="56" t="s">
        <v>23</v>
      </c>
      <c r="I6" s="56" t="s">
        <v>24</v>
      </c>
      <c r="J6" s="56" t="s">
        <v>25</v>
      </c>
      <c r="K6" s="55"/>
      <c r="L6" s="57"/>
      <c r="M6" s="55"/>
      <c r="N6" s="57"/>
      <c r="O6" s="55"/>
      <c r="P6" s="57"/>
      <c r="Q6" s="57"/>
      <c r="R6" s="58" t="s">
        <v>26</v>
      </c>
      <c r="S6" s="55"/>
      <c r="T6" s="57"/>
      <c r="U6" s="57"/>
      <c r="V6" s="59" t="s">
        <v>27</v>
      </c>
      <c r="W6" s="60"/>
      <c r="Z6" s="3"/>
      <c r="AA6" s="3"/>
    </row>
    <row r="7" spans="2:27" s="1" customFormat="1" ht="1.5" customHeight="1" x14ac:dyDescent="0.25">
      <c r="B7" s="61"/>
      <c r="C7" s="62"/>
      <c r="D7" s="62"/>
      <c r="E7" s="62"/>
      <c r="F7" s="62"/>
      <c r="G7" s="62"/>
      <c r="H7" s="62"/>
      <c r="I7" s="62"/>
      <c r="J7" s="62"/>
      <c r="K7" s="62"/>
      <c r="L7" s="63"/>
      <c r="M7" s="62"/>
      <c r="N7" s="63"/>
      <c r="O7" s="62"/>
      <c r="P7" s="63"/>
      <c r="Q7" s="64"/>
      <c r="R7" s="65"/>
      <c r="S7" s="62"/>
      <c r="T7" s="63"/>
      <c r="U7" s="63"/>
      <c r="V7" s="66" t="s">
        <v>28</v>
      </c>
      <c r="W7" s="67"/>
      <c r="Z7" s="3"/>
      <c r="AA7" s="3"/>
    </row>
    <row r="8" spans="2:27" s="1" customFormat="1" ht="30" customHeight="1" x14ac:dyDescent="0.25">
      <c r="B8" s="19">
        <v>1</v>
      </c>
      <c r="C8" s="20" t="s">
        <v>29</v>
      </c>
      <c r="D8" s="21">
        <v>33</v>
      </c>
      <c r="E8" s="21">
        <v>297</v>
      </c>
      <c r="F8" s="21">
        <v>2</v>
      </c>
      <c r="G8" s="21">
        <v>9</v>
      </c>
      <c r="H8" s="21">
        <v>1166</v>
      </c>
      <c r="I8" s="21">
        <v>537</v>
      </c>
      <c r="J8" s="21">
        <v>93</v>
      </c>
      <c r="K8" s="22">
        <f>SUM(D8:J8)</f>
        <v>2137</v>
      </c>
      <c r="L8" s="22">
        <v>2930</v>
      </c>
      <c r="M8" s="23">
        <v>72.94</v>
      </c>
      <c r="N8" s="24">
        <v>2918</v>
      </c>
      <c r="O8" s="25">
        <v>72.94</v>
      </c>
      <c r="P8" s="22">
        <v>1877</v>
      </c>
      <c r="Q8" s="21">
        <v>632</v>
      </c>
      <c r="R8" s="21">
        <v>2509</v>
      </c>
      <c r="S8" s="21">
        <v>372</v>
      </c>
      <c r="T8" s="26">
        <v>0</v>
      </c>
      <c r="U8" s="27">
        <v>781</v>
      </c>
      <c r="V8" s="28">
        <v>260</v>
      </c>
      <c r="W8" s="29">
        <v>284</v>
      </c>
      <c r="Z8" s="3"/>
      <c r="AA8" s="3"/>
    </row>
    <row r="9" spans="2:27" s="1" customFormat="1" ht="31.5" customHeight="1" x14ac:dyDescent="0.25">
      <c r="B9" s="19">
        <v>2</v>
      </c>
      <c r="C9" s="20" t="s">
        <v>30</v>
      </c>
      <c r="D9" s="24">
        <v>141</v>
      </c>
      <c r="E9" s="21">
        <v>642</v>
      </c>
      <c r="F9" s="21">
        <v>6</v>
      </c>
      <c r="G9" s="21">
        <v>1</v>
      </c>
      <c r="H9" s="21">
        <v>743</v>
      </c>
      <c r="I9" s="21">
        <v>751</v>
      </c>
      <c r="J9" s="21">
        <v>112</v>
      </c>
      <c r="K9" s="22">
        <f t="shared" ref="K9:K14" si="0">SUM(D9:J9)</f>
        <v>2396</v>
      </c>
      <c r="L9" s="22">
        <v>3920</v>
      </c>
      <c r="M9" s="23">
        <v>61.12</v>
      </c>
      <c r="N9" s="24">
        <v>3905</v>
      </c>
      <c r="O9" s="25">
        <v>61.12</v>
      </c>
      <c r="P9" s="22">
        <v>2229</v>
      </c>
      <c r="Q9" s="21">
        <v>490</v>
      </c>
      <c r="R9" s="21">
        <v>2719</v>
      </c>
      <c r="S9" s="21">
        <v>323</v>
      </c>
      <c r="T9" s="27">
        <v>74</v>
      </c>
      <c r="U9" s="27">
        <v>1509</v>
      </c>
      <c r="V9" s="28">
        <v>167</v>
      </c>
      <c r="W9" s="29">
        <v>569</v>
      </c>
      <c r="Z9" s="3"/>
      <c r="AA9" s="3"/>
    </row>
    <row r="10" spans="2:27" s="1" customFormat="1" ht="27.75" customHeight="1" x14ac:dyDescent="0.25">
      <c r="B10" s="19">
        <v>3</v>
      </c>
      <c r="C10" s="20" t="s">
        <v>31</v>
      </c>
      <c r="D10" s="21">
        <v>50</v>
      </c>
      <c r="E10" s="21">
        <v>724</v>
      </c>
      <c r="F10" s="21">
        <v>3</v>
      </c>
      <c r="G10" s="21">
        <v>16</v>
      </c>
      <c r="H10" s="21">
        <v>985</v>
      </c>
      <c r="I10" s="21">
        <v>672</v>
      </c>
      <c r="J10" s="21">
        <v>66</v>
      </c>
      <c r="K10" s="22">
        <f t="shared" si="0"/>
        <v>2516</v>
      </c>
      <c r="L10" s="22">
        <v>4210</v>
      </c>
      <c r="M10" s="23">
        <v>59.76</v>
      </c>
      <c r="N10" s="24">
        <v>4188</v>
      </c>
      <c r="O10" s="25">
        <v>60.08</v>
      </c>
      <c r="P10" s="22">
        <v>2239</v>
      </c>
      <c r="Q10" s="21">
        <v>597</v>
      </c>
      <c r="R10" s="21">
        <v>2836</v>
      </c>
      <c r="S10" s="21">
        <v>320</v>
      </c>
      <c r="T10" s="27">
        <v>77</v>
      </c>
      <c r="U10" s="27">
        <v>1672</v>
      </c>
      <c r="V10" s="28">
        <v>277</v>
      </c>
      <c r="W10" s="29">
        <v>709</v>
      </c>
      <c r="Z10" s="3"/>
      <c r="AA10" s="3"/>
    </row>
    <row r="11" spans="2:27" s="1" customFormat="1" ht="30.75" customHeight="1" x14ac:dyDescent="0.25">
      <c r="B11" s="19">
        <v>4</v>
      </c>
      <c r="C11" s="20" t="s">
        <v>32</v>
      </c>
      <c r="D11" s="21">
        <v>6</v>
      </c>
      <c r="E11" s="21">
        <v>514</v>
      </c>
      <c r="F11" s="21">
        <v>2</v>
      </c>
      <c r="G11" s="21">
        <v>7</v>
      </c>
      <c r="H11" s="21">
        <v>663</v>
      </c>
      <c r="I11" s="21">
        <v>454</v>
      </c>
      <c r="J11" s="21">
        <v>53</v>
      </c>
      <c r="K11" s="22">
        <f t="shared" si="0"/>
        <v>1699</v>
      </c>
      <c r="L11" s="22">
        <v>2595</v>
      </c>
      <c r="M11" s="23">
        <v>65.47</v>
      </c>
      <c r="N11" s="22">
        <v>2582</v>
      </c>
      <c r="O11" s="30">
        <v>65.8</v>
      </c>
      <c r="P11" s="22">
        <v>1481</v>
      </c>
      <c r="Q11" s="21">
        <v>482</v>
      </c>
      <c r="R11" s="21">
        <v>1963</v>
      </c>
      <c r="S11" s="21">
        <v>264</v>
      </c>
      <c r="T11" s="26">
        <v>0</v>
      </c>
      <c r="U11" s="27">
        <v>883</v>
      </c>
      <c r="V11" s="28">
        <v>218</v>
      </c>
      <c r="W11" s="29">
        <v>331</v>
      </c>
      <c r="Z11" s="3"/>
      <c r="AA11" s="3"/>
    </row>
    <row r="12" spans="2:27" s="1" customFormat="1" ht="29.25" customHeight="1" x14ac:dyDescent="0.25">
      <c r="B12" s="19">
        <v>5</v>
      </c>
      <c r="C12" s="20" t="s">
        <v>33</v>
      </c>
      <c r="D12" s="21">
        <v>5</v>
      </c>
      <c r="E12" s="21">
        <v>331</v>
      </c>
      <c r="F12" s="21">
        <v>3</v>
      </c>
      <c r="G12" s="21">
        <v>4</v>
      </c>
      <c r="H12" s="21">
        <v>1024</v>
      </c>
      <c r="I12" s="21">
        <v>407</v>
      </c>
      <c r="J12" s="21">
        <v>39</v>
      </c>
      <c r="K12" s="22">
        <f t="shared" si="0"/>
        <v>1813</v>
      </c>
      <c r="L12" s="22">
        <v>2730</v>
      </c>
      <c r="M12" s="23">
        <v>66.41</v>
      </c>
      <c r="N12" s="22">
        <v>2718</v>
      </c>
      <c r="O12" s="30">
        <v>66.7</v>
      </c>
      <c r="P12" s="22">
        <v>1615</v>
      </c>
      <c r="Q12" s="21">
        <v>402</v>
      </c>
      <c r="R12" s="21">
        <v>2017</v>
      </c>
      <c r="S12" s="21">
        <v>204</v>
      </c>
      <c r="T12" s="26">
        <v>0</v>
      </c>
      <c r="U12" s="27">
        <v>905</v>
      </c>
      <c r="V12" s="28">
        <v>198</v>
      </c>
      <c r="W12" s="29">
        <v>266</v>
      </c>
      <c r="Z12" s="3"/>
      <c r="AA12" s="3"/>
    </row>
    <row r="13" spans="2:27" s="1" customFormat="1" ht="39" customHeight="1" thickBot="1" x14ac:dyDescent="0.3">
      <c r="B13" s="31">
        <v>6</v>
      </c>
      <c r="C13" s="32" t="s">
        <v>34</v>
      </c>
      <c r="D13" s="33">
        <v>4</v>
      </c>
      <c r="E13" s="33">
        <v>94</v>
      </c>
      <c r="F13" s="34">
        <v>0</v>
      </c>
      <c r="G13" s="33">
        <v>3</v>
      </c>
      <c r="H13" s="33">
        <v>542</v>
      </c>
      <c r="I13" s="33">
        <v>235</v>
      </c>
      <c r="J13" s="33">
        <v>16</v>
      </c>
      <c r="K13" s="35">
        <f t="shared" si="0"/>
        <v>894</v>
      </c>
      <c r="L13" s="35">
        <v>1423</v>
      </c>
      <c r="M13" s="36">
        <v>62.83</v>
      </c>
      <c r="N13" s="35">
        <v>1415</v>
      </c>
      <c r="O13" s="37">
        <v>63.18</v>
      </c>
      <c r="P13" s="35">
        <v>784</v>
      </c>
      <c r="Q13" s="33">
        <v>240</v>
      </c>
      <c r="R13" s="21">
        <v>1024</v>
      </c>
      <c r="S13" s="21">
        <v>130</v>
      </c>
      <c r="T13" s="26">
        <v>0</v>
      </c>
      <c r="U13" s="27">
        <v>521</v>
      </c>
      <c r="V13" s="38">
        <v>110</v>
      </c>
      <c r="W13" s="39">
        <v>231</v>
      </c>
      <c r="Z13" s="3"/>
      <c r="AA13" s="3"/>
    </row>
    <row r="14" spans="2:27" s="1" customFormat="1" ht="54.75" customHeight="1" thickTop="1" thickBot="1" x14ac:dyDescent="0.3">
      <c r="B14" s="40"/>
      <c r="C14" s="41" t="s">
        <v>35</v>
      </c>
      <c r="D14" s="42">
        <f t="shared" ref="D14:J14" si="1">SUM(D8:D13)</f>
        <v>239</v>
      </c>
      <c r="E14" s="42">
        <f t="shared" si="1"/>
        <v>2602</v>
      </c>
      <c r="F14" s="42">
        <f t="shared" si="1"/>
        <v>16</v>
      </c>
      <c r="G14" s="42">
        <f t="shared" si="1"/>
        <v>40</v>
      </c>
      <c r="H14" s="42">
        <f t="shared" si="1"/>
        <v>5123</v>
      </c>
      <c r="I14" s="42">
        <f t="shared" si="1"/>
        <v>3056</v>
      </c>
      <c r="J14" s="42">
        <f t="shared" si="1"/>
        <v>379</v>
      </c>
      <c r="K14" s="43">
        <f t="shared" si="0"/>
        <v>11455</v>
      </c>
      <c r="L14" s="42">
        <f>SUM(L8:L13)</f>
        <v>17808</v>
      </c>
      <c r="M14" s="44">
        <v>64.33</v>
      </c>
      <c r="N14" s="42">
        <v>17726</v>
      </c>
      <c r="O14" s="45">
        <v>64.62</v>
      </c>
      <c r="P14" s="42">
        <f t="shared" ref="P14:W14" si="2">SUM(P8:P13)</f>
        <v>10225</v>
      </c>
      <c r="Q14" s="42">
        <f t="shared" si="2"/>
        <v>2843</v>
      </c>
      <c r="R14" s="42">
        <f t="shared" si="2"/>
        <v>13068</v>
      </c>
      <c r="S14" s="42">
        <f t="shared" si="2"/>
        <v>1613</v>
      </c>
      <c r="T14" s="42">
        <f t="shared" si="2"/>
        <v>151</v>
      </c>
      <c r="U14" s="42">
        <f t="shared" si="2"/>
        <v>6271</v>
      </c>
      <c r="V14" s="46">
        <f t="shared" si="2"/>
        <v>1230</v>
      </c>
      <c r="W14" s="46">
        <f t="shared" si="2"/>
        <v>2390</v>
      </c>
      <c r="Z14" s="3"/>
      <c r="AA14" s="3"/>
    </row>
    <row r="15" spans="2:27" s="1" customFormat="1" ht="15.75" thickTop="1" x14ac:dyDescent="0.25">
      <c r="G15" s="6"/>
      <c r="V15" s="7"/>
      <c r="Z15" s="3"/>
      <c r="AA15" s="3"/>
    </row>
    <row r="16" spans="2:27" s="1" customFormat="1" ht="15.75" x14ac:dyDescent="0.25">
      <c r="G16" s="6"/>
      <c r="R16" s="8"/>
      <c r="T16" s="9" t="s">
        <v>36</v>
      </c>
      <c r="Z16" s="3"/>
      <c r="AA16" s="3"/>
    </row>
    <row r="17" spans="2:27" s="1" customFormat="1" ht="15.75" x14ac:dyDescent="0.25">
      <c r="B17" s="10"/>
      <c r="C17" s="10"/>
      <c r="D17" s="10"/>
      <c r="E17" s="10"/>
      <c r="F17" s="10"/>
      <c r="G17" s="10"/>
      <c r="H17" s="10"/>
      <c r="I17" s="10"/>
      <c r="J17" s="10"/>
      <c r="K17" s="10"/>
      <c r="R17" s="11" t="s">
        <v>37</v>
      </c>
      <c r="Z17" s="3"/>
      <c r="AA17" s="3"/>
    </row>
    <row r="18" spans="2:27" s="1" customFormat="1" ht="15.75" x14ac:dyDescent="0.25">
      <c r="B18" s="10"/>
      <c r="C18" s="10"/>
      <c r="D18" s="10"/>
      <c r="E18" s="10"/>
      <c r="F18" s="10"/>
      <c r="G18" s="10"/>
      <c r="H18" s="10"/>
      <c r="I18" s="10"/>
      <c r="J18" s="10"/>
      <c r="K18" s="10"/>
      <c r="R18" s="11"/>
      <c r="Z18" s="3"/>
      <c r="AA18" s="3"/>
    </row>
    <row r="19" spans="2:27" s="1" customFormat="1" ht="15.75" x14ac:dyDescent="0.25">
      <c r="B19" s="10"/>
      <c r="C19" s="10"/>
      <c r="D19" s="10"/>
      <c r="E19" s="10"/>
      <c r="F19" s="10"/>
      <c r="G19" s="10"/>
      <c r="H19" s="10"/>
      <c r="I19" s="10"/>
      <c r="J19" s="10"/>
      <c r="K19" s="10"/>
      <c r="R19" s="11"/>
      <c r="W19" s="12"/>
      <c r="Z19" s="3"/>
      <c r="AA19" s="3"/>
    </row>
    <row r="20" spans="2:27" s="1" customFormat="1" ht="15.75" x14ac:dyDescent="0.25">
      <c r="B20" s="13"/>
      <c r="C20" s="14"/>
      <c r="D20" s="15"/>
      <c r="E20" s="15"/>
      <c r="F20" s="15"/>
      <c r="G20" s="15"/>
      <c r="H20" s="15"/>
      <c r="I20" s="15"/>
      <c r="J20" s="15"/>
      <c r="K20" s="15"/>
      <c r="R20" s="16"/>
      <c r="Z20" s="3"/>
      <c r="AA20" s="3"/>
    </row>
    <row r="21" spans="2:27" s="1" customFormat="1" ht="15.75" x14ac:dyDescent="0.25">
      <c r="B21" s="13"/>
      <c r="C21" s="14"/>
      <c r="D21" s="15"/>
      <c r="E21" s="15"/>
      <c r="F21" s="15"/>
      <c r="G21" s="15"/>
      <c r="H21" s="15"/>
      <c r="I21" s="15"/>
      <c r="J21" s="15"/>
      <c r="K21" s="15"/>
      <c r="R21" s="16"/>
      <c r="Z21" s="3"/>
      <c r="AA21" s="3"/>
    </row>
    <row r="22" spans="2:27" s="1" customFormat="1" ht="15.75" x14ac:dyDescent="0.25">
      <c r="B22" s="13"/>
      <c r="C22" s="14"/>
      <c r="D22" s="15"/>
      <c r="E22" s="15"/>
      <c r="F22" s="15"/>
      <c r="G22" s="15"/>
      <c r="H22" s="15"/>
      <c r="I22" s="15"/>
      <c r="J22" s="15"/>
      <c r="K22" s="15"/>
      <c r="R22" s="17" t="s">
        <v>38</v>
      </c>
      <c r="Z22" s="3"/>
      <c r="AA22" s="3"/>
    </row>
    <row r="23" spans="2:27" s="1" customFormat="1" ht="15.75" x14ac:dyDescent="0.25">
      <c r="B23" s="13"/>
      <c r="C23" s="14"/>
      <c r="D23" s="15"/>
      <c r="E23" s="15"/>
      <c r="F23" s="15"/>
      <c r="G23" s="15"/>
      <c r="H23" s="15"/>
      <c r="I23" s="15"/>
      <c r="J23" s="15"/>
      <c r="K23" s="15"/>
      <c r="R23" s="18" t="s">
        <v>39</v>
      </c>
      <c r="Z23" s="3"/>
      <c r="AA23" s="3"/>
    </row>
  </sheetData>
  <mergeCells count="35">
    <mergeCell ref="J18:J19"/>
    <mergeCell ref="B17:B19"/>
    <mergeCell ref="C17:C19"/>
    <mergeCell ref="D17:J17"/>
    <mergeCell ref="K17:K19"/>
    <mergeCell ref="D18:D19"/>
    <mergeCell ref="E18:E19"/>
    <mergeCell ref="F18:F19"/>
    <mergeCell ref="G18:G19"/>
    <mergeCell ref="H18:H19"/>
    <mergeCell ref="I18:I19"/>
    <mergeCell ref="W5:W7"/>
    <mergeCell ref="D6:D7"/>
    <mergeCell ref="E6:E7"/>
    <mergeCell ref="F6:F7"/>
    <mergeCell ref="G6:G7"/>
    <mergeCell ref="H6:H7"/>
    <mergeCell ref="I6:I7"/>
    <mergeCell ref="J6:J7"/>
    <mergeCell ref="O5:O7"/>
    <mergeCell ref="P5:P7"/>
    <mergeCell ref="Q5:Q6"/>
    <mergeCell ref="S5:S7"/>
    <mergeCell ref="T5:T7"/>
    <mergeCell ref="U5:U7"/>
    <mergeCell ref="B1:W1"/>
    <mergeCell ref="B2:W2"/>
    <mergeCell ref="B3:W3"/>
    <mergeCell ref="B5:B7"/>
    <mergeCell ref="C5:C7"/>
    <mergeCell ref="D5:J5"/>
    <mergeCell ref="K5:K7"/>
    <mergeCell ref="L5:L7"/>
    <mergeCell ref="M5:M7"/>
    <mergeCell ref="N5:N7"/>
  </mergeCells>
  <pageMargins left="0.70866141732283472" right="0.70866141732283472" top="0.74803149606299213" bottom="0.74803149606299213" header="0.31496062992125984" footer="0.31496062992125984"/>
  <pageSetup paperSize="5" scale="8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cp:lastPrinted>2022-01-27T00:00:09Z</cp:lastPrinted>
  <dcterms:created xsi:type="dcterms:W3CDTF">2022-01-26T23:59:00Z</dcterms:created>
  <dcterms:modified xsi:type="dcterms:W3CDTF">2022-01-27T00:07:42Z</dcterms:modified>
</cp:coreProperties>
</file>