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100FDAC3-0108-4A18-8667-0843DDB6E524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Data Perusahaan dan TK" sheetId="7" r:id="rId1"/>
    <sheet name="umum" sheetId="5" r:id="rId2"/>
    <sheet name="ke DPR" sheetId="4" r:id="rId3"/>
    <sheet name="ke DPR 2" sheetId="6" r:id="rId4"/>
    <sheet name="Sheet1" sheetId="1" r:id="rId5"/>
    <sheet name="Sheet2" sheetId="2" r:id="rId6"/>
    <sheet name="Sheet3" sheetId="3" r:id="rId7"/>
  </sheets>
  <definedNames>
    <definedName name="_xlnm.Print_Area" localSheetId="0">'Data Perusahaan dan TK'!$A$5:$I$141</definedName>
    <definedName name="_xlnm.Print_Area" localSheetId="3">'ke DPR 2'!$A$1:$I$47</definedName>
    <definedName name="_xlnm.Print_Area" localSheetId="1">umum!$A$3:$X$102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8" i="7" l="1"/>
  <c r="H128" i="7"/>
  <c r="F128" i="7"/>
  <c r="E128" i="7"/>
  <c r="D128" i="7"/>
  <c r="C128" i="7"/>
  <c r="G113" i="7"/>
  <c r="G112" i="7"/>
  <c r="G111" i="7"/>
  <c r="G110" i="7"/>
  <c r="G109" i="7"/>
  <c r="G108" i="7"/>
  <c r="G107" i="7"/>
  <c r="G106" i="7"/>
  <c r="G105" i="7"/>
  <c r="G104" i="7"/>
  <c r="G103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128" i="7" s="1"/>
  <c r="H17" i="5"/>
  <c r="G17" i="5"/>
  <c r="E17" i="5"/>
  <c r="F17" i="5" s="1"/>
</calcChain>
</file>

<file path=xl/sharedStrings.xml><?xml version="1.0" encoding="utf-8"?>
<sst xmlns="http://schemas.openxmlformats.org/spreadsheetml/2006/main" count="2099" uniqueCount="418">
  <si>
    <t>NO</t>
  </si>
  <si>
    <t>NAMA INDUSTRI</t>
  </si>
  <si>
    <t>ALAMAT</t>
  </si>
  <si>
    <t>LAKI-LAKI</t>
  </si>
  <si>
    <t>PR</t>
  </si>
  <si>
    <t>JENIS DOKUMEN</t>
  </si>
  <si>
    <t>RPTKA</t>
  </si>
  <si>
    <t>KETERANGAN</t>
  </si>
  <si>
    <t>DESA PATIALA BAWA</t>
  </si>
  <si>
    <t>DESA HOBAWAWI</t>
  </si>
  <si>
    <t>SUMBA BEACH RESORT</t>
  </si>
  <si>
    <t>KEREWEE</t>
  </si>
  <si>
    <t>SUMBA FOUNDATION</t>
  </si>
  <si>
    <t>MR.BRANDON+ISTRI</t>
  </si>
  <si>
    <t>SUMBA NAUTIL RESORT</t>
  </si>
  <si>
    <t>DATA ORANG ASING</t>
  </si>
  <si>
    <t xml:space="preserve">JUMLAH </t>
  </si>
  <si>
    <t>Tidak menunjukkan identitas ketenagakerjaan</t>
  </si>
  <si>
    <t>NAMA</t>
  </si>
  <si>
    <t>LABOYA BARAT</t>
  </si>
  <si>
    <t>Waikabubak, 20 Maret 2023</t>
  </si>
  <si>
    <t xml:space="preserve">Kepala Dinas Transmigrasi dan Tenaga Kerja </t>
  </si>
  <si>
    <t>Kabupaten  Sumba Barat</t>
  </si>
  <si>
    <t xml:space="preserve">Kabid Pembinaan dan Pengawasan Tenaga Kerja </t>
  </si>
  <si>
    <t>Afliana Bela Wawo, S.Sos</t>
  </si>
  <si>
    <t>NIP. 19750803 200112 2 003</t>
  </si>
  <si>
    <t>Persoalan yang dihadapi saat monitoring :</t>
  </si>
  <si>
    <t xml:space="preserve">2. Jumlah PMA yang ada di Kabupaten Sumba Barat tahun 2021 ada 4 perusahaan yaitu ;PT.Haweri Resort , PT.Sustainaible Development Group, </t>
  </si>
  <si>
    <t xml:space="preserve">     PT.Graha Sukses Pratama dan PT.Indonesia Adventure Group</t>
  </si>
  <si>
    <t>HOTEL ALAMAYAH</t>
  </si>
  <si>
    <t>PT. IAS/NIHI SUMBA</t>
  </si>
  <si>
    <t>LAMBO HOME STAY</t>
  </si>
  <si>
    <t>HAWERY RESORT</t>
  </si>
  <si>
    <t>MR. KLAUD</t>
  </si>
  <si>
    <t>HOBAWAWI</t>
  </si>
  <si>
    <t>1. Pihak perusahaan tidak menunjukkan struktur personalia, Kecuali PT.IAS/Nihi Sumba</t>
  </si>
  <si>
    <t xml:space="preserve">LUKARNE SURFING </t>
  </si>
  <si>
    <t>HOTEL NGALLUNGKALA</t>
  </si>
  <si>
    <t>MR.ALI (ISTRI ORANG INDO)</t>
  </si>
  <si>
    <t xml:space="preserve">3. Dasar hukum TKA UU No.11 tahun 2020 tentang Cipta Kerja, PP. No.34 tahun2021 tentang Penggunaan TKA, Permenaker No.8 </t>
  </si>
  <si>
    <t>CHRISTIAN SEAL+ISTRI</t>
  </si>
  <si>
    <t xml:space="preserve">ARNOLD + ISTRI </t>
  </si>
  <si>
    <t>NAILA</t>
  </si>
  <si>
    <t>KABUKARUDI</t>
  </si>
  <si>
    <t>PT.GRAHA SUKSES PRATAMA</t>
  </si>
  <si>
    <t>MR.HOPPY+ISTRI+ALAN</t>
  </si>
  <si>
    <t>DANIEL+ISTRI+RAFAEL</t>
  </si>
  <si>
    <t>ADA</t>
  </si>
  <si>
    <t>ADA ITAS</t>
  </si>
  <si>
    <t>Menununjukkan identitas ketenagakerjaan</t>
  </si>
  <si>
    <t>1. MADLEN ERNEST.2. JOAQUIN DIEGO PUENTE</t>
  </si>
  <si>
    <t>ITAS/KITAB</t>
  </si>
  <si>
    <t>CLAUS BOEGH (ISTRI ORANG INDO)</t>
  </si>
  <si>
    <t>Menunjukkan identitas keimigrasian</t>
  </si>
  <si>
    <t>KITAB/KTP</t>
  </si>
  <si>
    <t>Waikabubak, 27  Maret 2023</t>
  </si>
  <si>
    <t>GKS ALL LOVE</t>
  </si>
  <si>
    <t>Pdt. HAM</t>
  </si>
  <si>
    <t>RAJAKA</t>
  </si>
  <si>
    <t>TKA</t>
  </si>
  <si>
    <t>INVESTOR</t>
  </si>
  <si>
    <t>PEMUTAHIRAN DATA STATUS BADAN USAHA DAN TENAGA KERJA (PERIODE DATA BULANAN/TRIBULAN)</t>
  </si>
  <si>
    <t>NAMA BADAN USAHA</t>
  </si>
  <si>
    <t>JENIS B.USAHA</t>
  </si>
  <si>
    <t>JUMLAH TENAGA KERJA</t>
  </si>
  <si>
    <t>PENGESAHAN PP</t>
  </si>
  <si>
    <t>PENGESAHAN PK</t>
  </si>
  <si>
    <t>PERWAKILAN PEKERJA</t>
  </si>
  <si>
    <t>STANDART UPAH</t>
  </si>
  <si>
    <t>TK PESERTA BPJS KESEHATAN</t>
  </si>
  <si>
    <t>TK PESERTA BPJS KE-TK-AN</t>
  </si>
  <si>
    <t>KASUS TRIPARTIT</t>
  </si>
  <si>
    <t>TEMBUSAN WAJIB LAPOR KE-TK-AN</t>
  </si>
  <si>
    <t>TK BARU REKRUT</t>
  </si>
  <si>
    <t>TK DI PHK</t>
  </si>
  <si>
    <t>TK YG IKUT PELATIHAN</t>
  </si>
  <si>
    <t>KEPEMILIKAN STRUKTUR SKALA UPAH</t>
  </si>
  <si>
    <t xml:space="preserve">KETERANGAN </t>
  </si>
  <si>
    <t>PKWTT</t>
  </si>
  <si>
    <t>PKWT</t>
  </si>
  <si>
    <t>JUMLAH</t>
  </si>
  <si>
    <t>L</t>
  </si>
  <si>
    <t>P</t>
  </si>
  <si>
    <t>UMP</t>
  </si>
  <si>
    <t>HARIAN/JAM</t>
  </si>
  <si>
    <t>TAHUN/BULAN</t>
  </si>
  <si>
    <t>STATUS</t>
  </si>
  <si>
    <t>Hotel Alamayah</t>
  </si>
  <si>
    <t>Hotel</t>
  </si>
  <si>
    <t>-</t>
  </si>
  <si>
    <t>Proses</t>
  </si>
  <si>
    <t>2.500.000 s/d 3.000.000</t>
  </si>
  <si>
    <t>Toko Merdeka</t>
  </si>
  <si>
    <t>Toko Bangunan</t>
  </si>
  <si>
    <t>BPJS Desa, PK Lisan</t>
  </si>
  <si>
    <t>Tahu Tempe Kuning Mas</t>
  </si>
  <si>
    <t>Produksi dan Dagang</t>
  </si>
  <si>
    <t>700.000-1000.000</t>
  </si>
  <si>
    <t>Cafe Sumba</t>
  </si>
  <si>
    <t>Cafe</t>
  </si>
  <si>
    <t>750.000-2.250.000</t>
  </si>
  <si>
    <t>Utama Motor</t>
  </si>
  <si>
    <t>Dagang Sparepart dan bengkel</t>
  </si>
  <si>
    <t>Toko,Travel Sinar Lombok</t>
  </si>
  <si>
    <t>Dagang,Jasa</t>
  </si>
  <si>
    <t>PT.Bumi Indah</t>
  </si>
  <si>
    <t>Kontruksi</t>
  </si>
  <si>
    <t>√</t>
  </si>
  <si>
    <t>2.100.000-4.000.000</t>
  </si>
  <si>
    <t>RM Maguro</t>
  </si>
  <si>
    <t>Rumah Makan</t>
  </si>
  <si>
    <t>500.000-700.000</t>
  </si>
  <si>
    <t>Tanakatto Cafe dan Home stay</t>
  </si>
  <si>
    <t>Dagang dan jasa</t>
  </si>
  <si>
    <t>500.000-3.000.000</t>
  </si>
  <si>
    <t>Shekinah Home Stay</t>
  </si>
  <si>
    <t>Dagang dan Jasa</t>
  </si>
  <si>
    <t>750.000-1500.000</t>
  </si>
  <si>
    <t>Lelewatu Resort Sumba</t>
  </si>
  <si>
    <t>?</t>
  </si>
  <si>
    <t>PP on Proces</t>
  </si>
  <si>
    <t>PT.Nusantara Surya Sakti</t>
  </si>
  <si>
    <t>Dagang</t>
  </si>
  <si>
    <t>on Proses</t>
  </si>
  <si>
    <t>Nihi Sumba Resort(PT.IAS)</t>
  </si>
  <si>
    <t>1.975.000-8.840.000</t>
  </si>
  <si>
    <t>80.000-125.000</t>
  </si>
  <si>
    <t>Selesai</t>
  </si>
  <si>
    <t>Warung Foodie</t>
  </si>
  <si>
    <t>750.000-1.200.000</t>
  </si>
  <si>
    <t>RM Cemara</t>
  </si>
  <si>
    <t>Rumah Makan dan Kolam Renamg</t>
  </si>
  <si>
    <t>700.000-1.500.000</t>
  </si>
  <si>
    <t>Kios Ole Awa</t>
  </si>
  <si>
    <t>Kios</t>
  </si>
  <si>
    <t>BPJS Desa</t>
  </si>
  <si>
    <t>Kios Pelangi Kasih</t>
  </si>
  <si>
    <t>500.000-1.500.000</t>
  </si>
  <si>
    <t>Kios Kanurru Ana Lalo</t>
  </si>
  <si>
    <t>KIos</t>
  </si>
  <si>
    <t>Kiss Furniture Meubel Jepara</t>
  </si>
  <si>
    <t>Jasa</t>
  </si>
  <si>
    <t>BPJS Kes Mandiri</t>
  </si>
  <si>
    <t>Dev'Qua</t>
  </si>
  <si>
    <t>Toko Nuansa</t>
  </si>
  <si>
    <t>Toko Morika Bangunan</t>
  </si>
  <si>
    <t>Toko Makmur Bangunan</t>
  </si>
  <si>
    <t>Toko Mitra Sejati</t>
  </si>
  <si>
    <t>Toko Tidar Jaya</t>
  </si>
  <si>
    <t>2 BPJs dr Toko;3 dr desa</t>
  </si>
  <si>
    <t>Kios Surabaya</t>
  </si>
  <si>
    <t>BPJS Mandiri</t>
  </si>
  <si>
    <t>Apotik Sinar</t>
  </si>
  <si>
    <t>BPJS TK dlm proses</t>
  </si>
  <si>
    <t>Kios Rahmad Ilahi</t>
  </si>
  <si>
    <t>Kios Namu Kiwa</t>
  </si>
  <si>
    <t>Kios Harena</t>
  </si>
  <si>
    <t>BPJS mandiri dan usaha mandiri</t>
  </si>
  <si>
    <t>Lucarne Surfing</t>
  </si>
  <si>
    <t>Toko Usaha Baru</t>
  </si>
  <si>
    <t>Kios Dwi Putra</t>
  </si>
  <si>
    <t>PT.Timor Mitra Niaga</t>
  </si>
  <si>
    <t>Perkebunan</t>
  </si>
  <si>
    <t>Kios 2B</t>
  </si>
  <si>
    <t>Kios Mandiri</t>
  </si>
  <si>
    <t>komisi/keg</t>
  </si>
  <si>
    <t>Kios Lahigelia</t>
  </si>
  <si>
    <t>Toko Kristin</t>
  </si>
  <si>
    <t>Kios Putri</t>
  </si>
  <si>
    <t>Kios Afniki</t>
  </si>
  <si>
    <t>PT.GSP(Graha Sukses Pratama)</t>
  </si>
  <si>
    <t>50.000s/d200.000</t>
  </si>
  <si>
    <t>TKA 1 orang</t>
  </si>
  <si>
    <t>Toko.Sentosa Jaya</t>
  </si>
  <si>
    <t>PT.Putra Benita Migas</t>
  </si>
  <si>
    <t>2022/jan</t>
  </si>
  <si>
    <t>PT. Mitra</t>
  </si>
  <si>
    <t>Hotel Manandang</t>
  </si>
  <si>
    <t>RSK Lende Moripa</t>
  </si>
  <si>
    <t>Rua Beach</t>
  </si>
  <si>
    <t>Morika Inn</t>
  </si>
  <si>
    <t>Toko Simpang Indah</t>
  </si>
  <si>
    <t>Sumba D'Ate</t>
  </si>
  <si>
    <t>CV.Buana Citra Abadi(Huba Hamu)</t>
  </si>
  <si>
    <t>Queen Rose</t>
  </si>
  <si>
    <t>Inhud</t>
  </si>
  <si>
    <t>RM Arista</t>
  </si>
  <si>
    <t>BPJS Kesehatan</t>
  </si>
  <si>
    <t>CV. Karya Sejati</t>
  </si>
  <si>
    <t>Borongan</t>
  </si>
  <si>
    <t>UD.Terang Indah</t>
  </si>
  <si>
    <t>Tahu Tempe Banyuwangi</t>
  </si>
  <si>
    <t>SMA Kristen</t>
  </si>
  <si>
    <t>SMA Katolik St.Pieter</t>
  </si>
  <si>
    <t>PT.Sahabat Baru</t>
  </si>
  <si>
    <t>--</t>
  </si>
  <si>
    <t>CV Aneka Lestari</t>
  </si>
  <si>
    <t>CV</t>
  </si>
  <si>
    <t>Toko Dessa Dobba</t>
  </si>
  <si>
    <t>UD Agu Ate</t>
  </si>
  <si>
    <t>Kios Piscoclara</t>
  </si>
  <si>
    <t>Kios Alba</t>
  </si>
  <si>
    <t>Kios Kembang Teratai</t>
  </si>
  <si>
    <t>Kios Tri Arimi</t>
  </si>
  <si>
    <t>Cafe dan Resto Mutiara Sumba</t>
  </si>
  <si>
    <t>UD Dwi Putra</t>
  </si>
  <si>
    <t>CV.Yayan Yenti</t>
  </si>
  <si>
    <t>Home Stay Sumba Beach House</t>
  </si>
  <si>
    <t>Kios Inggrid Mart</t>
  </si>
  <si>
    <t>Kios Britney</t>
  </si>
  <si>
    <t>Kios Wekalibo</t>
  </si>
  <si>
    <t>Kios Berkat Kasih</t>
  </si>
  <si>
    <t>Kios Kasih Sayang</t>
  </si>
  <si>
    <t>Kios Elsaday</t>
  </si>
  <si>
    <t>Kantor Notaris Caroline Yosephine</t>
  </si>
  <si>
    <t>CV.Anugrah Sumba Mulia</t>
  </si>
  <si>
    <t xml:space="preserve"> Jasa Travel</t>
  </si>
  <si>
    <t>Notaris Sandy Tendean</t>
  </si>
  <si>
    <t>Magang 2 orang</t>
  </si>
  <si>
    <t>Umma Kabba</t>
  </si>
  <si>
    <t>Kios Perdana</t>
  </si>
  <si>
    <t>Kios/Catering Simpang Surya</t>
  </si>
  <si>
    <t>Kios Anayelly</t>
  </si>
  <si>
    <t>Kios Imun</t>
  </si>
  <si>
    <t>Kios Sinar Setia</t>
  </si>
  <si>
    <t>Kios Sinar Adil</t>
  </si>
  <si>
    <t>Kios Dangu Putra</t>
  </si>
  <si>
    <t>Kios Galatia</t>
  </si>
  <si>
    <t>PT.Merah Delima</t>
  </si>
  <si>
    <t>700.000 s/d 2.000.000</t>
  </si>
  <si>
    <t>CV.Sinar Berlian Sumba</t>
  </si>
  <si>
    <t>Toko Banyuwangi</t>
  </si>
  <si>
    <t>Yayasan Stimulan Institute</t>
  </si>
  <si>
    <t>Sosial</t>
  </si>
  <si>
    <t>Yayasan save the Children</t>
  </si>
  <si>
    <t>SD katolik III-waikabubak</t>
  </si>
  <si>
    <t>Pendidikan</t>
  </si>
  <si>
    <t>750.000 s/d 1.600.000</t>
  </si>
  <si>
    <t>Sumba Beach House</t>
  </si>
  <si>
    <t>Musa Home Stay</t>
  </si>
  <si>
    <t>Penginapan</t>
  </si>
  <si>
    <t>Mandiri</t>
  </si>
  <si>
    <t>s</t>
  </si>
  <si>
    <t>Huba Hamu</t>
  </si>
  <si>
    <t>REKAPAN DATA TENAGA KERJA KABUPATEN SUMBA BARAT TAHUN 2021</t>
  </si>
  <si>
    <t xml:space="preserve">DINAS TRANSMIGRASI DAN TENAGA KERJA </t>
  </si>
  <si>
    <t>No.</t>
  </si>
  <si>
    <t>Nama Perusahaan</t>
  </si>
  <si>
    <t>Jenis Kelamin</t>
  </si>
  <si>
    <t>Peserta</t>
  </si>
  <si>
    <t xml:space="preserve">Upah </t>
  </si>
  <si>
    <t>Laki-Laki</t>
  </si>
  <si>
    <t>Perempuan</t>
  </si>
  <si>
    <t>BPJS Naker</t>
  </si>
  <si>
    <t>Jumlah TK</t>
  </si>
  <si>
    <t xml:space="preserve">Tertinggi </t>
  </si>
  <si>
    <t xml:space="preserve">Terendah </t>
  </si>
  <si>
    <t>PT. MITRA PINASTHIKA MUSTIKA FINANCE</t>
  </si>
  <si>
    <t>PT.TIMOR MITRA NIAGA</t>
  </si>
  <si>
    <t>PT. PEGADAIAN</t>
  </si>
  <si>
    <t>PT. SIMPATINDO MULTI MEDIA</t>
  </si>
  <si>
    <t>TAHU TEMPE BANYUWANGI</t>
  </si>
  <si>
    <t>TOKO DESSA DOBBA</t>
  </si>
  <si>
    <t>WARUNG MAKAN ARISTA</t>
  </si>
  <si>
    <t>TOKO QUEEN ROSE</t>
  </si>
  <si>
    <t>PT. BANK NEGARA INDONESIA (BNI)</t>
  </si>
  <si>
    <t>PT. PRIMA ANGKASA ELEKTRINDO</t>
  </si>
  <si>
    <t>YAYASAN SAYANGI TUNAS CILIK (SF)</t>
  </si>
  <si>
    <t>TRIO DUTA PERSADA</t>
  </si>
  <si>
    <t>PT. BANK RAKYAT INDONESIA (BRI)</t>
  </si>
  <si>
    <t>PT. LUKARNE SURFING INDONESIA</t>
  </si>
  <si>
    <t>CLOROPHYLLE INDO PROJECT</t>
  </si>
  <si>
    <t>PT. TRIDAYA DIMENSI INDONESIA</t>
  </si>
  <si>
    <t>PT. SAHABAT BARU SEJAHTERA</t>
  </si>
  <si>
    <t>TOKO PERDANA</t>
  </si>
  <si>
    <t>TOKO MUSTIKA INDAH</t>
  </si>
  <si>
    <t>UD. CEMARA INDAH</t>
  </si>
  <si>
    <t>CV. CENDANA</t>
  </si>
  <si>
    <t>TOKO KARYA AGUNG</t>
  </si>
  <si>
    <t>TOKO MUTIARA</t>
  </si>
  <si>
    <t>TOKO SUMBER BARU</t>
  </si>
  <si>
    <t>CV. GUNUNG INTAN</t>
  </si>
  <si>
    <t>PT. LESTARI JAYA</t>
  </si>
  <si>
    <t>UD. METRO MOTOR</t>
  </si>
  <si>
    <t>PT. INDONESIA ADVENTURE SPORT (NIHIWATU)</t>
  </si>
  <si>
    <t>PT. SUMBA NAUTIL RESORT</t>
  </si>
  <si>
    <t>PT. PRIMA KARYA SARANA SEJAHTERA (PKSS)</t>
  </si>
  <si>
    <t>PT. INDO PROPERTY MANAGEMENT</t>
  </si>
  <si>
    <t>TOKO SAUDARA</t>
  </si>
  <si>
    <t>PT. TRIO DUTA PRATAMA</t>
  </si>
  <si>
    <t>PT. BANK DANAMON</t>
  </si>
  <si>
    <t>PT. PERUSAHAAN LISTRIK NEGARA (PLN)</t>
  </si>
  <si>
    <t xml:space="preserve">            -</t>
  </si>
  <si>
    <t>RSK. LENDE MORIPA</t>
  </si>
  <si>
    <t xml:space="preserve">CV. HOTEL MANANDANG </t>
  </si>
  <si>
    <t>PT. SAMUDERA HARAPAN</t>
  </si>
  <si>
    <t>PT. BUMI INDAH</t>
  </si>
  <si>
    <t>PT. PRIMA PERSADA NUSANTARA</t>
  </si>
  <si>
    <t>HOTEL PELITA</t>
  </si>
  <si>
    <t>PT. NUSANTARA SURYA SAKTI</t>
  </si>
  <si>
    <t>TOKO SARANA UTAMA</t>
  </si>
  <si>
    <t>TOKO TAGU HOLO</t>
  </si>
  <si>
    <t>TOKO DELTA MOTOR</t>
  </si>
  <si>
    <t>PT. BANK NTT</t>
  </si>
  <si>
    <t xml:space="preserve">HOTEL ARTHA </t>
  </si>
  <si>
    <t>TOKO GALAXI</t>
  </si>
  <si>
    <t>TOKO LIBERTY</t>
  </si>
  <si>
    <t>PT. TELKOM INDONESIA</t>
  </si>
  <si>
    <t xml:space="preserve">PT. BENITA MIGAS </t>
  </si>
  <si>
    <t>PT.VIKILIPO JAYA</t>
  </si>
  <si>
    <t>PT. FIOKEN KENCANA MANDIRI</t>
  </si>
  <si>
    <t>PT. GASINDO BUALA SARI</t>
  </si>
  <si>
    <t>PT. MUTIARA TIMUR MITRA PERKASA</t>
  </si>
  <si>
    <t>STIMIKOM STELLA MARIS</t>
  </si>
  <si>
    <t>PT. MAHARANI TRI UTAMA</t>
  </si>
  <si>
    <t>PT. FICOTAMA BINA TRAMPIL</t>
  </si>
  <si>
    <t>PT. BUKIT MAYAK ASRI</t>
  </si>
  <si>
    <t>PT. CITRA BINA TENAGA MANDIRI</t>
  </si>
  <si>
    <t>PT. KARYA ABADI TIMUR</t>
  </si>
  <si>
    <t>RM. PONDOK SELERO</t>
  </si>
  <si>
    <t>PT. EKA JAYA</t>
  </si>
  <si>
    <t>PAROKI ST. PETRUS &amp; PAULUS WAIKABUBAK</t>
  </si>
  <si>
    <t>RESTORAN D'SUMBA ATE</t>
  </si>
  <si>
    <t>TOKO SINAR AGAPE</t>
  </si>
  <si>
    <t>PT. CEMARA JAYA PERSADA</t>
  </si>
  <si>
    <t>PT. KARYA SUBUR INDAH</t>
  </si>
  <si>
    <t>TOKO SIMPANG</t>
  </si>
  <si>
    <t>WARUNG KODIM</t>
  </si>
  <si>
    <t>GG BERSINAR</t>
  </si>
  <si>
    <t>TOKO WARNA WARNI</t>
  </si>
  <si>
    <t>MAGURO RESTO</t>
  </si>
  <si>
    <t>YAYASAN BAHTERA</t>
  </si>
  <si>
    <t>PT. G&amp;T EXPRESS</t>
  </si>
  <si>
    <t>TOKO KUNING MAS</t>
  </si>
  <si>
    <t>AZIZAH CELL</t>
  </si>
  <si>
    <t>YAYASAN SUMBA PEDULI SESAMA</t>
  </si>
  <si>
    <t>PENGGILINGAN PADI SENTRAL 2</t>
  </si>
  <si>
    <t xml:space="preserve">TOKO AMERTA </t>
  </si>
  <si>
    <t>TOKO USAHA MULIA</t>
  </si>
  <si>
    <t>TOKO GLORIA</t>
  </si>
  <si>
    <t>TOKO ANEKA BARU</t>
  </si>
  <si>
    <t>TOKO SENTRAL</t>
  </si>
  <si>
    <t>PENGGILINGAN PADI SENTRAL 1</t>
  </si>
  <si>
    <t>CV. SINAR TERANG</t>
  </si>
  <si>
    <t>TOKO MANANDANG</t>
  </si>
  <si>
    <t>CV. RAJA MULIA (RODEX)</t>
  </si>
  <si>
    <t>TOKO CAHAYA MAKMUR</t>
  </si>
  <si>
    <t>CV. ELISA JAYA</t>
  </si>
  <si>
    <t>CV. BAHTERA</t>
  </si>
  <si>
    <t>KOPERASI KARYA MAKMUR</t>
  </si>
  <si>
    <t xml:space="preserve">PT. CIPTA PUTERA SEJAHTERA PERMAI </t>
  </si>
  <si>
    <t>TOKO NAMU OLE</t>
  </si>
  <si>
    <t>TOKO EKA PUTERA</t>
  </si>
  <si>
    <t>YAYASAN NDARI TANA</t>
  </si>
  <si>
    <t>PNPM - MP KAB SUMBA BARAT</t>
  </si>
  <si>
    <t>TOKO MERDEKA</t>
  </si>
  <si>
    <t>HOTEL ALOHA</t>
  </si>
  <si>
    <t>TOKO LILIA INDAH</t>
  </si>
  <si>
    <t>TOKO MILAN PERMAI</t>
  </si>
  <si>
    <t xml:space="preserve">PT. MITRA </t>
  </si>
  <si>
    <t>CV. MORIKA INN</t>
  </si>
  <si>
    <t>RM. PONDOK DAUN UBI</t>
  </si>
  <si>
    <t>SUMBA FONDATION</t>
  </si>
  <si>
    <t>TOKO SUMBER MAS</t>
  </si>
  <si>
    <t>TAHU TEMPE KUNING MAS</t>
  </si>
  <si>
    <t>HAWERI RESORT DEVELOPMENT</t>
  </si>
  <si>
    <t>D'SUMBA ATE</t>
  </si>
  <si>
    <t>USAHA BARU</t>
  </si>
  <si>
    <t>TOKO IMANUEL</t>
  </si>
  <si>
    <t>KIOS MANDIRI WANUKAKA</t>
  </si>
  <si>
    <t>PT.REMO LAPOPU</t>
  </si>
  <si>
    <t>UD. AGU ATE</t>
  </si>
  <si>
    <t xml:space="preserve">PT. KAMPUNG NGALUNG KALLA </t>
  </si>
  <si>
    <t>CV. MORE</t>
  </si>
  <si>
    <t>LELEWATU RESORT SUMBA</t>
  </si>
  <si>
    <t>Waikabubak,  April 2022</t>
  </si>
  <si>
    <t xml:space="preserve">Mengetahui </t>
  </si>
  <si>
    <t>Kepala Dinas Transmigrasi dan Tenaga Kerja</t>
  </si>
  <si>
    <t>Kabupaten Sumba Barat</t>
  </si>
  <si>
    <t>DEDY SABA ORA, SE, M.Si</t>
  </si>
  <si>
    <t>Pembina TK I  IV/b</t>
  </si>
  <si>
    <t>NIP. 19751010 200112 1 008</t>
  </si>
  <si>
    <t>Hotel Pelita</t>
  </si>
  <si>
    <t>Hotel Artha</t>
  </si>
  <si>
    <t>Sumba Foundation</t>
  </si>
  <si>
    <t>Raja Mulia(Rodex)</t>
  </si>
  <si>
    <t>Hotel Aloha</t>
  </si>
  <si>
    <t>Home Stay La Casa</t>
  </si>
  <si>
    <t xml:space="preserve">RM Pondok Daun Ubi </t>
  </si>
  <si>
    <t>Haweri Resort</t>
  </si>
  <si>
    <t>Hotel Ngadukalang</t>
  </si>
  <si>
    <t>RM</t>
  </si>
  <si>
    <t>Restoran</t>
  </si>
  <si>
    <t>LSM</t>
  </si>
  <si>
    <t>Travel</t>
  </si>
  <si>
    <t>Penginapan Sutomo</t>
  </si>
  <si>
    <t>Hotel Karanu</t>
  </si>
  <si>
    <t>DATA INVESTOR/ PELAKU USAHA/ PEKERJA  ORANG ASING                                                                                                                                                                  (Data s/d Periode Tanggal 28 Pebruari 2023)</t>
  </si>
  <si>
    <t>Pengecekan status</t>
  </si>
  <si>
    <t>A</t>
  </si>
  <si>
    <t>KECAMATAN KOTA WAIKABUBAK</t>
  </si>
  <si>
    <t>J U M L A H     T E N A G A  K E R J A</t>
  </si>
  <si>
    <t>KONTRAK</t>
  </si>
  <si>
    <t>HARIAN</t>
  </si>
  <si>
    <t>MAGANG</t>
  </si>
  <si>
    <t>Hotel,Restoran</t>
  </si>
  <si>
    <t>PEMUTAHIRAN DATA STATUS BADAN USAHA DAN TENAGA KERJA DI KABUPATEN SUMBA BARAT                                                                                                                                  (s/d Tanggal 28 Pebruari 2023)</t>
  </si>
  <si>
    <t>Hotel Ronita</t>
  </si>
  <si>
    <t>Penginapan,Restoran</t>
  </si>
  <si>
    <t>La Casa Home Stay</t>
  </si>
  <si>
    <t>Tanakato Cafe dan Home Stay</t>
  </si>
  <si>
    <t>Dapur Sumba</t>
  </si>
  <si>
    <t>RM Pondok Salero</t>
  </si>
  <si>
    <t>Sumba Cafe</t>
  </si>
  <si>
    <t xml:space="preserve">          Kabupaten Sumba Barat,</t>
  </si>
  <si>
    <r>
      <t xml:space="preserve">                     </t>
    </r>
    <r>
      <rPr>
        <b/>
        <u/>
        <sz val="12"/>
        <color theme="1"/>
        <rFont val="Times New Roman"/>
        <family val="1"/>
      </rPr>
      <t>DEDY SABA ORA, SE, M.Si</t>
    </r>
  </si>
  <si>
    <t xml:space="preserve">           NIP. 19751010 200112 1 008</t>
  </si>
  <si>
    <t xml:space="preserve">                            PEMBINA UTAMA MUDA  - IV/c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</si>
</sst>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0" xfId="1"/>
    <xf numFmtId="0" fontId="9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8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3" fontId="10" fillId="0" borderId="1" xfId="1" applyNumberFormat="1" applyFont="1" applyBorder="1" applyAlignment="1">
      <alignment horizontal="center" vertical="center" wrapText="1"/>
    </xf>
    <xf numFmtId="3" fontId="3" fillId="0" borderId="1" xfId="1" applyNumberFormat="1" applyBorder="1" applyAlignment="1">
      <alignment horizontal="center" vertical="center"/>
    </xf>
    <xf numFmtId="0" fontId="10" fillId="0" borderId="1" xfId="1" applyFont="1" applyBorder="1" applyAlignment="1">
      <alignment vertical="top"/>
    </xf>
    <xf numFmtId="0" fontId="3" fillId="0" borderId="1" xfId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top" wrapText="1"/>
    </xf>
    <xf numFmtId="0" fontId="7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3" fillId="0" borderId="1" xfId="1" applyBorder="1"/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12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3" fontId="10" fillId="0" borderId="1" xfId="1" applyNumberFormat="1" applyFont="1" applyBorder="1" applyAlignment="1">
      <alignment vertical="center" wrapText="1"/>
    </xf>
    <xf numFmtId="3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3" fontId="3" fillId="0" borderId="1" xfId="1" applyNumberFormat="1" applyBorder="1" applyAlignment="1">
      <alignment vertical="center" wrapText="1"/>
    </xf>
    <xf numFmtId="0" fontId="4" fillId="0" borderId="0" xfId="1" applyFont="1" applyAlignment="1">
      <alignment horizontal="center"/>
    </xf>
    <xf numFmtId="0" fontId="3" fillId="0" borderId="7" xfId="1" applyBorder="1"/>
    <xf numFmtId="0" fontId="3" fillId="0" borderId="4" xfId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1" xfId="1" applyBorder="1" applyAlignment="1">
      <alignment horizontal="left" vertical="center"/>
    </xf>
    <xf numFmtId="164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/>
    </xf>
    <xf numFmtId="0" fontId="13" fillId="0" borderId="1" xfId="1" applyFont="1" applyBorder="1"/>
    <xf numFmtId="164" fontId="13" fillId="0" borderId="1" xfId="2" applyNumberFormat="1" applyFont="1" applyBorder="1" applyAlignment="1">
      <alignment horizontal="center"/>
    </xf>
    <xf numFmtId="164" fontId="13" fillId="0" borderId="1" xfId="2" applyNumberFormat="1" applyFont="1" applyBorder="1" applyAlignment="1">
      <alignment horizontal="center" vertical="center"/>
    </xf>
    <xf numFmtId="164" fontId="13" fillId="0" borderId="1" xfId="2" applyNumberFormat="1" applyFont="1" applyFill="1" applyBorder="1" applyAlignment="1">
      <alignment horizontal="center"/>
    </xf>
    <xf numFmtId="164" fontId="13" fillId="0" borderId="1" xfId="2" applyNumberFormat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left" vertical="top"/>
    </xf>
    <xf numFmtId="164" fontId="14" fillId="0" borderId="1" xfId="2" applyNumberFormat="1" applyFont="1" applyBorder="1" applyAlignment="1">
      <alignment horizontal="center" vertical="top"/>
    </xf>
    <xf numFmtId="0" fontId="3" fillId="0" borderId="1" xfId="1" applyBorder="1" applyAlignment="1">
      <alignment horizontal="left"/>
    </xf>
    <xf numFmtId="164" fontId="14" fillId="0" borderId="1" xfId="2" applyNumberFormat="1" applyFont="1" applyFill="1" applyBorder="1" applyAlignment="1">
      <alignment horizontal="center" vertical="top"/>
    </xf>
    <xf numFmtId="164" fontId="13" fillId="0" borderId="1" xfId="2" applyNumberFormat="1" applyFont="1" applyFill="1" applyBorder="1" applyAlignment="1">
      <alignment horizontal="right"/>
    </xf>
    <xf numFmtId="0" fontId="15" fillId="0" borderId="1" xfId="1" applyFont="1" applyBorder="1" applyAlignment="1">
      <alignment horizontal="right"/>
    </xf>
    <xf numFmtId="0" fontId="15" fillId="0" borderId="1" xfId="1" applyFont="1" applyBorder="1" applyAlignment="1">
      <alignment horizontal="right" vertical="top"/>
    </xf>
    <xf numFmtId="0" fontId="16" fillId="0" borderId="0" xfId="1" applyFont="1" applyAlignment="1">
      <alignment horizontal="center"/>
    </xf>
    <xf numFmtId="0" fontId="3" fillId="0" borderId="1" xfId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center" wrapText="1"/>
    </xf>
    <xf numFmtId="0" fontId="3" fillId="0" borderId="1" xfId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indent="7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</cellXfs>
  <cellStyles count="3">
    <cellStyle name="Comma [0]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20</xdr:row>
      <xdr:rowOff>28575</xdr:rowOff>
    </xdr:from>
    <xdr:to>
      <xdr:col>8</xdr:col>
      <xdr:colOff>66675</xdr:colOff>
      <xdr:row>24</xdr:row>
      <xdr:rowOff>133350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62E68370-2A44-8331-999C-9109AFD4B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6762750"/>
          <a:ext cx="194310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41"/>
  <sheetViews>
    <sheetView view="pageBreakPreview" topLeftCell="A122" zoomScale="106" zoomScaleNormal="90" zoomScaleSheetLayoutView="106" workbookViewId="0">
      <selection activeCell="D10" sqref="D10"/>
    </sheetView>
  </sheetViews>
  <sheetFormatPr defaultRowHeight="15" x14ac:dyDescent="0.25"/>
  <cols>
    <col min="1" max="1" width="4.28515625" style="11" bestFit="1" customWidth="1"/>
    <col min="2" max="2" width="45.5703125" style="9" customWidth="1"/>
    <col min="3" max="3" width="10.7109375" style="9" customWidth="1"/>
    <col min="4" max="4" width="10.5703125" style="9" customWidth="1"/>
    <col min="5" max="5" width="15" style="9" customWidth="1"/>
    <col min="6" max="6" width="14.85546875" style="9" bestFit="1" customWidth="1"/>
    <col min="7" max="7" width="12.28515625" style="9" customWidth="1"/>
    <col min="8" max="8" width="16" style="9" hidden="1" customWidth="1"/>
    <col min="9" max="9" width="14.42578125" style="9" hidden="1" customWidth="1"/>
    <col min="10" max="256" width="9.140625" style="9"/>
    <col min="257" max="257" width="4.28515625" style="9" bestFit="1" customWidth="1"/>
    <col min="258" max="258" width="45.5703125" style="9" customWidth="1"/>
    <col min="259" max="259" width="10.7109375" style="9" customWidth="1"/>
    <col min="260" max="260" width="10.5703125" style="9" customWidth="1"/>
    <col min="261" max="261" width="15" style="9" customWidth="1"/>
    <col min="262" max="262" width="14.85546875" style="9" bestFit="1" customWidth="1"/>
    <col min="263" max="263" width="12.28515625" style="9" customWidth="1"/>
    <col min="264" max="264" width="16" style="9" customWidth="1"/>
    <col min="265" max="265" width="14.42578125" style="9" customWidth="1"/>
    <col min="266" max="512" width="9.140625" style="9"/>
    <col min="513" max="513" width="4.28515625" style="9" bestFit="1" customWidth="1"/>
    <col min="514" max="514" width="45.5703125" style="9" customWidth="1"/>
    <col min="515" max="515" width="10.7109375" style="9" customWidth="1"/>
    <col min="516" max="516" width="10.5703125" style="9" customWidth="1"/>
    <col min="517" max="517" width="15" style="9" customWidth="1"/>
    <col min="518" max="518" width="14.85546875" style="9" bestFit="1" customWidth="1"/>
    <col min="519" max="519" width="12.28515625" style="9" customWidth="1"/>
    <col min="520" max="520" width="16" style="9" customWidth="1"/>
    <col min="521" max="521" width="14.42578125" style="9" customWidth="1"/>
    <col min="522" max="768" width="9.140625" style="9"/>
    <col min="769" max="769" width="4.28515625" style="9" bestFit="1" customWidth="1"/>
    <col min="770" max="770" width="45.5703125" style="9" customWidth="1"/>
    <col min="771" max="771" width="10.7109375" style="9" customWidth="1"/>
    <col min="772" max="772" width="10.5703125" style="9" customWidth="1"/>
    <col min="773" max="773" width="15" style="9" customWidth="1"/>
    <col min="774" max="774" width="14.85546875" style="9" bestFit="1" customWidth="1"/>
    <col min="775" max="775" width="12.28515625" style="9" customWidth="1"/>
    <col min="776" max="776" width="16" style="9" customWidth="1"/>
    <col min="777" max="777" width="14.42578125" style="9" customWidth="1"/>
    <col min="778" max="1024" width="9.140625" style="9"/>
    <col min="1025" max="1025" width="4.28515625" style="9" bestFit="1" customWidth="1"/>
    <col min="1026" max="1026" width="45.5703125" style="9" customWidth="1"/>
    <col min="1027" max="1027" width="10.7109375" style="9" customWidth="1"/>
    <col min="1028" max="1028" width="10.5703125" style="9" customWidth="1"/>
    <col min="1029" max="1029" width="15" style="9" customWidth="1"/>
    <col min="1030" max="1030" width="14.85546875" style="9" bestFit="1" customWidth="1"/>
    <col min="1031" max="1031" width="12.28515625" style="9" customWidth="1"/>
    <col min="1032" max="1032" width="16" style="9" customWidth="1"/>
    <col min="1033" max="1033" width="14.42578125" style="9" customWidth="1"/>
    <col min="1034" max="1280" width="9.140625" style="9"/>
    <col min="1281" max="1281" width="4.28515625" style="9" bestFit="1" customWidth="1"/>
    <col min="1282" max="1282" width="45.5703125" style="9" customWidth="1"/>
    <col min="1283" max="1283" width="10.7109375" style="9" customWidth="1"/>
    <col min="1284" max="1284" width="10.5703125" style="9" customWidth="1"/>
    <col min="1285" max="1285" width="15" style="9" customWidth="1"/>
    <col min="1286" max="1286" width="14.85546875" style="9" bestFit="1" customWidth="1"/>
    <col min="1287" max="1287" width="12.28515625" style="9" customWidth="1"/>
    <col min="1288" max="1288" width="16" style="9" customWidth="1"/>
    <col min="1289" max="1289" width="14.42578125" style="9" customWidth="1"/>
    <col min="1290" max="1536" width="9.140625" style="9"/>
    <col min="1537" max="1537" width="4.28515625" style="9" bestFit="1" customWidth="1"/>
    <col min="1538" max="1538" width="45.5703125" style="9" customWidth="1"/>
    <col min="1539" max="1539" width="10.7109375" style="9" customWidth="1"/>
    <col min="1540" max="1540" width="10.5703125" style="9" customWidth="1"/>
    <col min="1541" max="1541" width="15" style="9" customWidth="1"/>
    <col min="1542" max="1542" width="14.85546875" style="9" bestFit="1" customWidth="1"/>
    <col min="1543" max="1543" width="12.28515625" style="9" customWidth="1"/>
    <col min="1544" max="1544" width="16" style="9" customWidth="1"/>
    <col min="1545" max="1545" width="14.42578125" style="9" customWidth="1"/>
    <col min="1546" max="1792" width="9.140625" style="9"/>
    <col min="1793" max="1793" width="4.28515625" style="9" bestFit="1" customWidth="1"/>
    <col min="1794" max="1794" width="45.5703125" style="9" customWidth="1"/>
    <col min="1795" max="1795" width="10.7109375" style="9" customWidth="1"/>
    <col min="1796" max="1796" width="10.5703125" style="9" customWidth="1"/>
    <col min="1797" max="1797" width="15" style="9" customWidth="1"/>
    <col min="1798" max="1798" width="14.85546875" style="9" bestFit="1" customWidth="1"/>
    <col min="1799" max="1799" width="12.28515625" style="9" customWidth="1"/>
    <col min="1800" max="1800" width="16" style="9" customWidth="1"/>
    <col min="1801" max="1801" width="14.42578125" style="9" customWidth="1"/>
    <col min="1802" max="2048" width="9.140625" style="9"/>
    <col min="2049" max="2049" width="4.28515625" style="9" bestFit="1" customWidth="1"/>
    <col min="2050" max="2050" width="45.5703125" style="9" customWidth="1"/>
    <col min="2051" max="2051" width="10.7109375" style="9" customWidth="1"/>
    <col min="2052" max="2052" width="10.5703125" style="9" customWidth="1"/>
    <col min="2053" max="2053" width="15" style="9" customWidth="1"/>
    <col min="2054" max="2054" width="14.85546875" style="9" bestFit="1" customWidth="1"/>
    <col min="2055" max="2055" width="12.28515625" style="9" customWidth="1"/>
    <col min="2056" max="2056" width="16" style="9" customWidth="1"/>
    <col min="2057" max="2057" width="14.42578125" style="9" customWidth="1"/>
    <col min="2058" max="2304" width="9.140625" style="9"/>
    <col min="2305" max="2305" width="4.28515625" style="9" bestFit="1" customWidth="1"/>
    <col min="2306" max="2306" width="45.5703125" style="9" customWidth="1"/>
    <col min="2307" max="2307" width="10.7109375" style="9" customWidth="1"/>
    <col min="2308" max="2308" width="10.5703125" style="9" customWidth="1"/>
    <col min="2309" max="2309" width="15" style="9" customWidth="1"/>
    <col min="2310" max="2310" width="14.85546875" style="9" bestFit="1" customWidth="1"/>
    <col min="2311" max="2311" width="12.28515625" style="9" customWidth="1"/>
    <col min="2312" max="2312" width="16" style="9" customWidth="1"/>
    <col min="2313" max="2313" width="14.42578125" style="9" customWidth="1"/>
    <col min="2314" max="2560" width="9.140625" style="9"/>
    <col min="2561" max="2561" width="4.28515625" style="9" bestFit="1" customWidth="1"/>
    <col min="2562" max="2562" width="45.5703125" style="9" customWidth="1"/>
    <col min="2563" max="2563" width="10.7109375" style="9" customWidth="1"/>
    <col min="2564" max="2564" width="10.5703125" style="9" customWidth="1"/>
    <col min="2565" max="2565" width="15" style="9" customWidth="1"/>
    <col min="2566" max="2566" width="14.85546875" style="9" bestFit="1" customWidth="1"/>
    <col min="2567" max="2567" width="12.28515625" style="9" customWidth="1"/>
    <col min="2568" max="2568" width="16" style="9" customWidth="1"/>
    <col min="2569" max="2569" width="14.42578125" style="9" customWidth="1"/>
    <col min="2570" max="2816" width="9.140625" style="9"/>
    <col min="2817" max="2817" width="4.28515625" style="9" bestFit="1" customWidth="1"/>
    <col min="2818" max="2818" width="45.5703125" style="9" customWidth="1"/>
    <col min="2819" max="2819" width="10.7109375" style="9" customWidth="1"/>
    <col min="2820" max="2820" width="10.5703125" style="9" customWidth="1"/>
    <col min="2821" max="2821" width="15" style="9" customWidth="1"/>
    <col min="2822" max="2822" width="14.85546875" style="9" bestFit="1" customWidth="1"/>
    <col min="2823" max="2823" width="12.28515625" style="9" customWidth="1"/>
    <col min="2824" max="2824" width="16" style="9" customWidth="1"/>
    <col min="2825" max="2825" width="14.42578125" style="9" customWidth="1"/>
    <col min="2826" max="3072" width="9.140625" style="9"/>
    <col min="3073" max="3073" width="4.28515625" style="9" bestFit="1" customWidth="1"/>
    <col min="3074" max="3074" width="45.5703125" style="9" customWidth="1"/>
    <col min="3075" max="3075" width="10.7109375" style="9" customWidth="1"/>
    <col min="3076" max="3076" width="10.5703125" style="9" customWidth="1"/>
    <col min="3077" max="3077" width="15" style="9" customWidth="1"/>
    <col min="3078" max="3078" width="14.85546875" style="9" bestFit="1" customWidth="1"/>
    <col min="3079" max="3079" width="12.28515625" style="9" customWidth="1"/>
    <col min="3080" max="3080" width="16" style="9" customWidth="1"/>
    <col min="3081" max="3081" width="14.42578125" style="9" customWidth="1"/>
    <col min="3082" max="3328" width="9.140625" style="9"/>
    <col min="3329" max="3329" width="4.28515625" style="9" bestFit="1" customWidth="1"/>
    <col min="3330" max="3330" width="45.5703125" style="9" customWidth="1"/>
    <col min="3331" max="3331" width="10.7109375" style="9" customWidth="1"/>
    <col min="3332" max="3332" width="10.5703125" style="9" customWidth="1"/>
    <col min="3333" max="3333" width="15" style="9" customWidth="1"/>
    <col min="3334" max="3334" width="14.85546875" style="9" bestFit="1" customWidth="1"/>
    <col min="3335" max="3335" width="12.28515625" style="9" customWidth="1"/>
    <col min="3336" max="3336" width="16" style="9" customWidth="1"/>
    <col min="3337" max="3337" width="14.42578125" style="9" customWidth="1"/>
    <col min="3338" max="3584" width="9.140625" style="9"/>
    <col min="3585" max="3585" width="4.28515625" style="9" bestFit="1" customWidth="1"/>
    <col min="3586" max="3586" width="45.5703125" style="9" customWidth="1"/>
    <col min="3587" max="3587" width="10.7109375" style="9" customWidth="1"/>
    <col min="3588" max="3588" width="10.5703125" style="9" customWidth="1"/>
    <col min="3589" max="3589" width="15" style="9" customWidth="1"/>
    <col min="3590" max="3590" width="14.85546875" style="9" bestFit="1" customWidth="1"/>
    <col min="3591" max="3591" width="12.28515625" style="9" customWidth="1"/>
    <col min="3592" max="3592" width="16" style="9" customWidth="1"/>
    <col min="3593" max="3593" width="14.42578125" style="9" customWidth="1"/>
    <col min="3594" max="3840" width="9.140625" style="9"/>
    <col min="3841" max="3841" width="4.28515625" style="9" bestFit="1" customWidth="1"/>
    <col min="3842" max="3842" width="45.5703125" style="9" customWidth="1"/>
    <col min="3843" max="3843" width="10.7109375" style="9" customWidth="1"/>
    <col min="3844" max="3844" width="10.5703125" style="9" customWidth="1"/>
    <col min="3845" max="3845" width="15" style="9" customWidth="1"/>
    <col min="3846" max="3846" width="14.85546875" style="9" bestFit="1" customWidth="1"/>
    <col min="3847" max="3847" width="12.28515625" style="9" customWidth="1"/>
    <col min="3848" max="3848" width="16" style="9" customWidth="1"/>
    <col min="3849" max="3849" width="14.42578125" style="9" customWidth="1"/>
    <col min="3850" max="4096" width="9.140625" style="9"/>
    <col min="4097" max="4097" width="4.28515625" style="9" bestFit="1" customWidth="1"/>
    <col min="4098" max="4098" width="45.5703125" style="9" customWidth="1"/>
    <col min="4099" max="4099" width="10.7109375" style="9" customWidth="1"/>
    <col min="4100" max="4100" width="10.5703125" style="9" customWidth="1"/>
    <col min="4101" max="4101" width="15" style="9" customWidth="1"/>
    <col min="4102" max="4102" width="14.85546875" style="9" bestFit="1" customWidth="1"/>
    <col min="4103" max="4103" width="12.28515625" style="9" customWidth="1"/>
    <col min="4104" max="4104" width="16" style="9" customWidth="1"/>
    <col min="4105" max="4105" width="14.42578125" style="9" customWidth="1"/>
    <col min="4106" max="4352" width="9.140625" style="9"/>
    <col min="4353" max="4353" width="4.28515625" style="9" bestFit="1" customWidth="1"/>
    <col min="4354" max="4354" width="45.5703125" style="9" customWidth="1"/>
    <col min="4355" max="4355" width="10.7109375" style="9" customWidth="1"/>
    <col min="4356" max="4356" width="10.5703125" style="9" customWidth="1"/>
    <col min="4357" max="4357" width="15" style="9" customWidth="1"/>
    <col min="4358" max="4358" width="14.85546875" style="9" bestFit="1" customWidth="1"/>
    <col min="4359" max="4359" width="12.28515625" style="9" customWidth="1"/>
    <col min="4360" max="4360" width="16" style="9" customWidth="1"/>
    <col min="4361" max="4361" width="14.42578125" style="9" customWidth="1"/>
    <col min="4362" max="4608" width="9.140625" style="9"/>
    <col min="4609" max="4609" width="4.28515625" style="9" bestFit="1" customWidth="1"/>
    <col min="4610" max="4610" width="45.5703125" style="9" customWidth="1"/>
    <col min="4611" max="4611" width="10.7109375" style="9" customWidth="1"/>
    <col min="4612" max="4612" width="10.5703125" style="9" customWidth="1"/>
    <col min="4613" max="4613" width="15" style="9" customWidth="1"/>
    <col min="4614" max="4614" width="14.85546875" style="9" bestFit="1" customWidth="1"/>
    <col min="4615" max="4615" width="12.28515625" style="9" customWidth="1"/>
    <col min="4616" max="4616" width="16" style="9" customWidth="1"/>
    <col min="4617" max="4617" width="14.42578125" style="9" customWidth="1"/>
    <col min="4618" max="4864" width="9.140625" style="9"/>
    <col min="4865" max="4865" width="4.28515625" style="9" bestFit="1" customWidth="1"/>
    <col min="4866" max="4866" width="45.5703125" style="9" customWidth="1"/>
    <col min="4867" max="4867" width="10.7109375" style="9" customWidth="1"/>
    <col min="4868" max="4868" width="10.5703125" style="9" customWidth="1"/>
    <col min="4869" max="4869" width="15" style="9" customWidth="1"/>
    <col min="4870" max="4870" width="14.85546875" style="9" bestFit="1" customWidth="1"/>
    <col min="4871" max="4871" width="12.28515625" style="9" customWidth="1"/>
    <col min="4872" max="4872" width="16" style="9" customWidth="1"/>
    <col min="4873" max="4873" width="14.42578125" style="9" customWidth="1"/>
    <col min="4874" max="5120" width="9.140625" style="9"/>
    <col min="5121" max="5121" width="4.28515625" style="9" bestFit="1" customWidth="1"/>
    <col min="5122" max="5122" width="45.5703125" style="9" customWidth="1"/>
    <col min="5123" max="5123" width="10.7109375" style="9" customWidth="1"/>
    <col min="5124" max="5124" width="10.5703125" style="9" customWidth="1"/>
    <col min="5125" max="5125" width="15" style="9" customWidth="1"/>
    <col min="5126" max="5126" width="14.85546875" style="9" bestFit="1" customWidth="1"/>
    <col min="5127" max="5127" width="12.28515625" style="9" customWidth="1"/>
    <col min="5128" max="5128" width="16" style="9" customWidth="1"/>
    <col min="5129" max="5129" width="14.42578125" style="9" customWidth="1"/>
    <col min="5130" max="5376" width="9.140625" style="9"/>
    <col min="5377" max="5377" width="4.28515625" style="9" bestFit="1" customWidth="1"/>
    <col min="5378" max="5378" width="45.5703125" style="9" customWidth="1"/>
    <col min="5379" max="5379" width="10.7109375" style="9" customWidth="1"/>
    <col min="5380" max="5380" width="10.5703125" style="9" customWidth="1"/>
    <col min="5381" max="5381" width="15" style="9" customWidth="1"/>
    <col min="5382" max="5382" width="14.85546875" style="9" bestFit="1" customWidth="1"/>
    <col min="5383" max="5383" width="12.28515625" style="9" customWidth="1"/>
    <col min="5384" max="5384" width="16" style="9" customWidth="1"/>
    <col min="5385" max="5385" width="14.42578125" style="9" customWidth="1"/>
    <col min="5386" max="5632" width="9.140625" style="9"/>
    <col min="5633" max="5633" width="4.28515625" style="9" bestFit="1" customWidth="1"/>
    <col min="5634" max="5634" width="45.5703125" style="9" customWidth="1"/>
    <col min="5635" max="5635" width="10.7109375" style="9" customWidth="1"/>
    <col min="5636" max="5636" width="10.5703125" style="9" customWidth="1"/>
    <col min="5637" max="5637" width="15" style="9" customWidth="1"/>
    <col min="5638" max="5638" width="14.85546875" style="9" bestFit="1" customWidth="1"/>
    <col min="5639" max="5639" width="12.28515625" style="9" customWidth="1"/>
    <col min="5640" max="5640" width="16" style="9" customWidth="1"/>
    <col min="5641" max="5641" width="14.42578125" style="9" customWidth="1"/>
    <col min="5642" max="5888" width="9.140625" style="9"/>
    <col min="5889" max="5889" width="4.28515625" style="9" bestFit="1" customWidth="1"/>
    <col min="5890" max="5890" width="45.5703125" style="9" customWidth="1"/>
    <col min="5891" max="5891" width="10.7109375" style="9" customWidth="1"/>
    <col min="5892" max="5892" width="10.5703125" style="9" customWidth="1"/>
    <col min="5893" max="5893" width="15" style="9" customWidth="1"/>
    <col min="5894" max="5894" width="14.85546875" style="9" bestFit="1" customWidth="1"/>
    <col min="5895" max="5895" width="12.28515625" style="9" customWidth="1"/>
    <col min="5896" max="5896" width="16" style="9" customWidth="1"/>
    <col min="5897" max="5897" width="14.42578125" style="9" customWidth="1"/>
    <col min="5898" max="6144" width="9.140625" style="9"/>
    <col min="6145" max="6145" width="4.28515625" style="9" bestFit="1" customWidth="1"/>
    <col min="6146" max="6146" width="45.5703125" style="9" customWidth="1"/>
    <col min="6147" max="6147" width="10.7109375" style="9" customWidth="1"/>
    <col min="6148" max="6148" width="10.5703125" style="9" customWidth="1"/>
    <col min="6149" max="6149" width="15" style="9" customWidth="1"/>
    <col min="6150" max="6150" width="14.85546875" style="9" bestFit="1" customWidth="1"/>
    <col min="6151" max="6151" width="12.28515625" style="9" customWidth="1"/>
    <col min="6152" max="6152" width="16" style="9" customWidth="1"/>
    <col min="6153" max="6153" width="14.42578125" style="9" customWidth="1"/>
    <col min="6154" max="6400" width="9.140625" style="9"/>
    <col min="6401" max="6401" width="4.28515625" style="9" bestFit="1" customWidth="1"/>
    <col min="6402" max="6402" width="45.5703125" style="9" customWidth="1"/>
    <col min="6403" max="6403" width="10.7109375" style="9" customWidth="1"/>
    <col min="6404" max="6404" width="10.5703125" style="9" customWidth="1"/>
    <col min="6405" max="6405" width="15" style="9" customWidth="1"/>
    <col min="6406" max="6406" width="14.85546875" style="9" bestFit="1" customWidth="1"/>
    <col min="6407" max="6407" width="12.28515625" style="9" customWidth="1"/>
    <col min="6408" max="6408" width="16" style="9" customWidth="1"/>
    <col min="6409" max="6409" width="14.42578125" style="9" customWidth="1"/>
    <col min="6410" max="6656" width="9.140625" style="9"/>
    <col min="6657" max="6657" width="4.28515625" style="9" bestFit="1" customWidth="1"/>
    <col min="6658" max="6658" width="45.5703125" style="9" customWidth="1"/>
    <col min="6659" max="6659" width="10.7109375" style="9" customWidth="1"/>
    <col min="6660" max="6660" width="10.5703125" style="9" customWidth="1"/>
    <col min="6661" max="6661" width="15" style="9" customWidth="1"/>
    <col min="6662" max="6662" width="14.85546875" style="9" bestFit="1" customWidth="1"/>
    <col min="6663" max="6663" width="12.28515625" style="9" customWidth="1"/>
    <col min="6664" max="6664" width="16" style="9" customWidth="1"/>
    <col min="6665" max="6665" width="14.42578125" style="9" customWidth="1"/>
    <col min="6666" max="6912" width="9.140625" style="9"/>
    <col min="6913" max="6913" width="4.28515625" style="9" bestFit="1" customWidth="1"/>
    <col min="6914" max="6914" width="45.5703125" style="9" customWidth="1"/>
    <col min="6915" max="6915" width="10.7109375" style="9" customWidth="1"/>
    <col min="6916" max="6916" width="10.5703125" style="9" customWidth="1"/>
    <col min="6917" max="6917" width="15" style="9" customWidth="1"/>
    <col min="6918" max="6918" width="14.85546875" style="9" bestFit="1" customWidth="1"/>
    <col min="6919" max="6919" width="12.28515625" style="9" customWidth="1"/>
    <col min="6920" max="6920" width="16" style="9" customWidth="1"/>
    <col min="6921" max="6921" width="14.42578125" style="9" customWidth="1"/>
    <col min="6922" max="7168" width="9.140625" style="9"/>
    <col min="7169" max="7169" width="4.28515625" style="9" bestFit="1" customWidth="1"/>
    <col min="7170" max="7170" width="45.5703125" style="9" customWidth="1"/>
    <col min="7171" max="7171" width="10.7109375" style="9" customWidth="1"/>
    <col min="7172" max="7172" width="10.5703125" style="9" customWidth="1"/>
    <col min="7173" max="7173" width="15" style="9" customWidth="1"/>
    <col min="7174" max="7174" width="14.85546875" style="9" bestFit="1" customWidth="1"/>
    <col min="7175" max="7175" width="12.28515625" style="9" customWidth="1"/>
    <col min="7176" max="7176" width="16" style="9" customWidth="1"/>
    <col min="7177" max="7177" width="14.42578125" style="9" customWidth="1"/>
    <col min="7178" max="7424" width="9.140625" style="9"/>
    <col min="7425" max="7425" width="4.28515625" style="9" bestFit="1" customWidth="1"/>
    <col min="7426" max="7426" width="45.5703125" style="9" customWidth="1"/>
    <col min="7427" max="7427" width="10.7109375" style="9" customWidth="1"/>
    <col min="7428" max="7428" width="10.5703125" style="9" customWidth="1"/>
    <col min="7429" max="7429" width="15" style="9" customWidth="1"/>
    <col min="7430" max="7430" width="14.85546875" style="9" bestFit="1" customWidth="1"/>
    <col min="7431" max="7431" width="12.28515625" style="9" customWidth="1"/>
    <col min="7432" max="7432" width="16" style="9" customWidth="1"/>
    <col min="7433" max="7433" width="14.42578125" style="9" customWidth="1"/>
    <col min="7434" max="7680" width="9.140625" style="9"/>
    <col min="7681" max="7681" width="4.28515625" style="9" bestFit="1" customWidth="1"/>
    <col min="7682" max="7682" width="45.5703125" style="9" customWidth="1"/>
    <col min="7683" max="7683" width="10.7109375" style="9" customWidth="1"/>
    <col min="7684" max="7684" width="10.5703125" style="9" customWidth="1"/>
    <col min="7685" max="7685" width="15" style="9" customWidth="1"/>
    <col min="7686" max="7686" width="14.85546875" style="9" bestFit="1" customWidth="1"/>
    <col min="7687" max="7687" width="12.28515625" style="9" customWidth="1"/>
    <col min="7688" max="7688" width="16" style="9" customWidth="1"/>
    <col min="7689" max="7689" width="14.42578125" style="9" customWidth="1"/>
    <col min="7690" max="7936" width="9.140625" style="9"/>
    <col min="7937" max="7937" width="4.28515625" style="9" bestFit="1" customWidth="1"/>
    <col min="7938" max="7938" width="45.5703125" style="9" customWidth="1"/>
    <col min="7939" max="7939" width="10.7109375" style="9" customWidth="1"/>
    <col min="7940" max="7940" width="10.5703125" style="9" customWidth="1"/>
    <col min="7941" max="7941" width="15" style="9" customWidth="1"/>
    <col min="7942" max="7942" width="14.85546875" style="9" bestFit="1" customWidth="1"/>
    <col min="7943" max="7943" width="12.28515625" style="9" customWidth="1"/>
    <col min="7944" max="7944" width="16" style="9" customWidth="1"/>
    <col min="7945" max="7945" width="14.42578125" style="9" customWidth="1"/>
    <col min="7946" max="8192" width="9.140625" style="9"/>
    <col min="8193" max="8193" width="4.28515625" style="9" bestFit="1" customWidth="1"/>
    <col min="8194" max="8194" width="45.5703125" style="9" customWidth="1"/>
    <col min="8195" max="8195" width="10.7109375" style="9" customWidth="1"/>
    <col min="8196" max="8196" width="10.5703125" style="9" customWidth="1"/>
    <col min="8197" max="8197" width="15" style="9" customWidth="1"/>
    <col min="8198" max="8198" width="14.85546875" style="9" bestFit="1" customWidth="1"/>
    <col min="8199" max="8199" width="12.28515625" style="9" customWidth="1"/>
    <col min="8200" max="8200" width="16" style="9" customWidth="1"/>
    <col min="8201" max="8201" width="14.42578125" style="9" customWidth="1"/>
    <col min="8202" max="8448" width="9.140625" style="9"/>
    <col min="8449" max="8449" width="4.28515625" style="9" bestFit="1" customWidth="1"/>
    <col min="8450" max="8450" width="45.5703125" style="9" customWidth="1"/>
    <col min="8451" max="8451" width="10.7109375" style="9" customWidth="1"/>
    <col min="8452" max="8452" width="10.5703125" style="9" customWidth="1"/>
    <col min="8453" max="8453" width="15" style="9" customWidth="1"/>
    <col min="8454" max="8454" width="14.85546875" style="9" bestFit="1" customWidth="1"/>
    <col min="8455" max="8455" width="12.28515625" style="9" customWidth="1"/>
    <col min="8456" max="8456" width="16" style="9" customWidth="1"/>
    <col min="8457" max="8457" width="14.42578125" style="9" customWidth="1"/>
    <col min="8458" max="8704" width="9.140625" style="9"/>
    <col min="8705" max="8705" width="4.28515625" style="9" bestFit="1" customWidth="1"/>
    <col min="8706" max="8706" width="45.5703125" style="9" customWidth="1"/>
    <col min="8707" max="8707" width="10.7109375" style="9" customWidth="1"/>
    <col min="8708" max="8708" width="10.5703125" style="9" customWidth="1"/>
    <col min="8709" max="8709" width="15" style="9" customWidth="1"/>
    <col min="8710" max="8710" width="14.85546875" style="9" bestFit="1" customWidth="1"/>
    <col min="8711" max="8711" width="12.28515625" style="9" customWidth="1"/>
    <col min="8712" max="8712" width="16" style="9" customWidth="1"/>
    <col min="8713" max="8713" width="14.42578125" style="9" customWidth="1"/>
    <col min="8714" max="8960" width="9.140625" style="9"/>
    <col min="8961" max="8961" width="4.28515625" style="9" bestFit="1" customWidth="1"/>
    <col min="8962" max="8962" width="45.5703125" style="9" customWidth="1"/>
    <col min="8963" max="8963" width="10.7109375" style="9" customWidth="1"/>
    <col min="8964" max="8964" width="10.5703125" style="9" customWidth="1"/>
    <col min="8965" max="8965" width="15" style="9" customWidth="1"/>
    <col min="8966" max="8966" width="14.85546875" style="9" bestFit="1" customWidth="1"/>
    <col min="8967" max="8967" width="12.28515625" style="9" customWidth="1"/>
    <col min="8968" max="8968" width="16" style="9" customWidth="1"/>
    <col min="8969" max="8969" width="14.42578125" style="9" customWidth="1"/>
    <col min="8970" max="9216" width="9.140625" style="9"/>
    <col min="9217" max="9217" width="4.28515625" style="9" bestFit="1" customWidth="1"/>
    <col min="9218" max="9218" width="45.5703125" style="9" customWidth="1"/>
    <col min="9219" max="9219" width="10.7109375" style="9" customWidth="1"/>
    <col min="9220" max="9220" width="10.5703125" style="9" customWidth="1"/>
    <col min="9221" max="9221" width="15" style="9" customWidth="1"/>
    <col min="9222" max="9222" width="14.85546875" style="9" bestFit="1" customWidth="1"/>
    <col min="9223" max="9223" width="12.28515625" style="9" customWidth="1"/>
    <col min="9224" max="9224" width="16" style="9" customWidth="1"/>
    <col min="9225" max="9225" width="14.42578125" style="9" customWidth="1"/>
    <col min="9226" max="9472" width="9.140625" style="9"/>
    <col min="9473" max="9473" width="4.28515625" style="9" bestFit="1" customWidth="1"/>
    <col min="9474" max="9474" width="45.5703125" style="9" customWidth="1"/>
    <col min="9475" max="9475" width="10.7109375" style="9" customWidth="1"/>
    <col min="9476" max="9476" width="10.5703125" style="9" customWidth="1"/>
    <col min="9477" max="9477" width="15" style="9" customWidth="1"/>
    <col min="9478" max="9478" width="14.85546875" style="9" bestFit="1" customWidth="1"/>
    <col min="9479" max="9479" width="12.28515625" style="9" customWidth="1"/>
    <col min="9480" max="9480" width="16" style="9" customWidth="1"/>
    <col min="9481" max="9481" width="14.42578125" style="9" customWidth="1"/>
    <col min="9482" max="9728" width="9.140625" style="9"/>
    <col min="9729" max="9729" width="4.28515625" style="9" bestFit="1" customWidth="1"/>
    <col min="9730" max="9730" width="45.5703125" style="9" customWidth="1"/>
    <col min="9731" max="9731" width="10.7109375" style="9" customWidth="1"/>
    <col min="9732" max="9732" width="10.5703125" style="9" customWidth="1"/>
    <col min="9733" max="9733" width="15" style="9" customWidth="1"/>
    <col min="9734" max="9734" width="14.85546875" style="9" bestFit="1" customWidth="1"/>
    <col min="9735" max="9735" width="12.28515625" style="9" customWidth="1"/>
    <col min="9736" max="9736" width="16" style="9" customWidth="1"/>
    <col min="9737" max="9737" width="14.42578125" style="9" customWidth="1"/>
    <col min="9738" max="9984" width="9.140625" style="9"/>
    <col min="9985" max="9985" width="4.28515625" style="9" bestFit="1" customWidth="1"/>
    <col min="9986" max="9986" width="45.5703125" style="9" customWidth="1"/>
    <col min="9987" max="9987" width="10.7109375" style="9" customWidth="1"/>
    <col min="9988" max="9988" width="10.5703125" style="9" customWidth="1"/>
    <col min="9989" max="9989" width="15" style="9" customWidth="1"/>
    <col min="9990" max="9990" width="14.85546875" style="9" bestFit="1" customWidth="1"/>
    <col min="9991" max="9991" width="12.28515625" style="9" customWidth="1"/>
    <col min="9992" max="9992" width="16" style="9" customWidth="1"/>
    <col min="9993" max="9993" width="14.42578125" style="9" customWidth="1"/>
    <col min="9994" max="10240" width="9.140625" style="9"/>
    <col min="10241" max="10241" width="4.28515625" style="9" bestFit="1" customWidth="1"/>
    <col min="10242" max="10242" width="45.5703125" style="9" customWidth="1"/>
    <col min="10243" max="10243" width="10.7109375" style="9" customWidth="1"/>
    <col min="10244" max="10244" width="10.5703125" style="9" customWidth="1"/>
    <col min="10245" max="10245" width="15" style="9" customWidth="1"/>
    <col min="10246" max="10246" width="14.85546875" style="9" bestFit="1" customWidth="1"/>
    <col min="10247" max="10247" width="12.28515625" style="9" customWidth="1"/>
    <col min="10248" max="10248" width="16" style="9" customWidth="1"/>
    <col min="10249" max="10249" width="14.42578125" style="9" customWidth="1"/>
    <col min="10250" max="10496" width="9.140625" style="9"/>
    <col min="10497" max="10497" width="4.28515625" style="9" bestFit="1" customWidth="1"/>
    <col min="10498" max="10498" width="45.5703125" style="9" customWidth="1"/>
    <col min="10499" max="10499" width="10.7109375" style="9" customWidth="1"/>
    <col min="10500" max="10500" width="10.5703125" style="9" customWidth="1"/>
    <col min="10501" max="10501" width="15" style="9" customWidth="1"/>
    <col min="10502" max="10502" width="14.85546875" style="9" bestFit="1" customWidth="1"/>
    <col min="10503" max="10503" width="12.28515625" style="9" customWidth="1"/>
    <col min="10504" max="10504" width="16" style="9" customWidth="1"/>
    <col min="10505" max="10505" width="14.42578125" style="9" customWidth="1"/>
    <col min="10506" max="10752" width="9.140625" style="9"/>
    <col min="10753" max="10753" width="4.28515625" style="9" bestFit="1" customWidth="1"/>
    <col min="10754" max="10754" width="45.5703125" style="9" customWidth="1"/>
    <col min="10755" max="10755" width="10.7109375" style="9" customWidth="1"/>
    <col min="10756" max="10756" width="10.5703125" style="9" customWidth="1"/>
    <col min="10757" max="10757" width="15" style="9" customWidth="1"/>
    <col min="10758" max="10758" width="14.85546875" style="9" bestFit="1" customWidth="1"/>
    <col min="10759" max="10759" width="12.28515625" style="9" customWidth="1"/>
    <col min="10760" max="10760" width="16" style="9" customWidth="1"/>
    <col min="10761" max="10761" width="14.42578125" style="9" customWidth="1"/>
    <col min="10762" max="11008" width="9.140625" style="9"/>
    <col min="11009" max="11009" width="4.28515625" style="9" bestFit="1" customWidth="1"/>
    <col min="11010" max="11010" width="45.5703125" style="9" customWidth="1"/>
    <col min="11011" max="11011" width="10.7109375" style="9" customWidth="1"/>
    <col min="11012" max="11012" width="10.5703125" style="9" customWidth="1"/>
    <col min="11013" max="11013" width="15" style="9" customWidth="1"/>
    <col min="11014" max="11014" width="14.85546875" style="9" bestFit="1" customWidth="1"/>
    <col min="11015" max="11015" width="12.28515625" style="9" customWidth="1"/>
    <col min="11016" max="11016" width="16" style="9" customWidth="1"/>
    <col min="11017" max="11017" width="14.42578125" style="9" customWidth="1"/>
    <col min="11018" max="11264" width="9.140625" style="9"/>
    <col min="11265" max="11265" width="4.28515625" style="9" bestFit="1" customWidth="1"/>
    <col min="11266" max="11266" width="45.5703125" style="9" customWidth="1"/>
    <col min="11267" max="11267" width="10.7109375" style="9" customWidth="1"/>
    <col min="11268" max="11268" width="10.5703125" style="9" customWidth="1"/>
    <col min="11269" max="11269" width="15" style="9" customWidth="1"/>
    <col min="11270" max="11270" width="14.85546875" style="9" bestFit="1" customWidth="1"/>
    <col min="11271" max="11271" width="12.28515625" style="9" customWidth="1"/>
    <col min="11272" max="11272" width="16" style="9" customWidth="1"/>
    <col min="11273" max="11273" width="14.42578125" style="9" customWidth="1"/>
    <col min="11274" max="11520" width="9.140625" style="9"/>
    <col min="11521" max="11521" width="4.28515625" style="9" bestFit="1" customWidth="1"/>
    <col min="11522" max="11522" width="45.5703125" style="9" customWidth="1"/>
    <col min="11523" max="11523" width="10.7109375" style="9" customWidth="1"/>
    <col min="11524" max="11524" width="10.5703125" style="9" customWidth="1"/>
    <col min="11525" max="11525" width="15" style="9" customWidth="1"/>
    <col min="11526" max="11526" width="14.85546875" style="9" bestFit="1" customWidth="1"/>
    <col min="11527" max="11527" width="12.28515625" style="9" customWidth="1"/>
    <col min="11528" max="11528" width="16" style="9" customWidth="1"/>
    <col min="11529" max="11529" width="14.42578125" style="9" customWidth="1"/>
    <col min="11530" max="11776" width="9.140625" style="9"/>
    <col min="11777" max="11777" width="4.28515625" style="9" bestFit="1" customWidth="1"/>
    <col min="11778" max="11778" width="45.5703125" style="9" customWidth="1"/>
    <col min="11779" max="11779" width="10.7109375" style="9" customWidth="1"/>
    <col min="11780" max="11780" width="10.5703125" style="9" customWidth="1"/>
    <col min="11781" max="11781" width="15" style="9" customWidth="1"/>
    <col min="11782" max="11782" width="14.85546875" style="9" bestFit="1" customWidth="1"/>
    <col min="11783" max="11783" width="12.28515625" style="9" customWidth="1"/>
    <col min="11784" max="11784" width="16" style="9" customWidth="1"/>
    <col min="11785" max="11785" width="14.42578125" style="9" customWidth="1"/>
    <col min="11786" max="12032" width="9.140625" style="9"/>
    <col min="12033" max="12033" width="4.28515625" style="9" bestFit="1" customWidth="1"/>
    <col min="12034" max="12034" width="45.5703125" style="9" customWidth="1"/>
    <col min="12035" max="12035" width="10.7109375" style="9" customWidth="1"/>
    <col min="12036" max="12036" width="10.5703125" style="9" customWidth="1"/>
    <col min="12037" max="12037" width="15" style="9" customWidth="1"/>
    <col min="12038" max="12038" width="14.85546875" style="9" bestFit="1" customWidth="1"/>
    <col min="12039" max="12039" width="12.28515625" style="9" customWidth="1"/>
    <col min="12040" max="12040" width="16" style="9" customWidth="1"/>
    <col min="12041" max="12041" width="14.42578125" style="9" customWidth="1"/>
    <col min="12042" max="12288" width="9.140625" style="9"/>
    <col min="12289" max="12289" width="4.28515625" style="9" bestFit="1" customWidth="1"/>
    <col min="12290" max="12290" width="45.5703125" style="9" customWidth="1"/>
    <col min="12291" max="12291" width="10.7109375" style="9" customWidth="1"/>
    <col min="12292" max="12292" width="10.5703125" style="9" customWidth="1"/>
    <col min="12293" max="12293" width="15" style="9" customWidth="1"/>
    <col min="12294" max="12294" width="14.85546875" style="9" bestFit="1" customWidth="1"/>
    <col min="12295" max="12295" width="12.28515625" style="9" customWidth="1"/>
    <col min="12296" max="12296" width="16" style="9" customWidth="1"/>
    <col min="12297" max="12297" width="14.42578125" style="9" customWidth="1"/>
    <col min="12298" max="12544" width="9.140625" style="9"/>
    <col min="12545" max="12545" width="4.28515625" style="9" bestFit="1" customWidth="1"/>
    <col min="12546" max="12546" width="45.5703125" style="9" customWidth="1"/>
    <col min="12547" max="12547" width="10.7109375" style="9" customWidth="1"/>
    <col min="12548" max="12548" width="10.5703125" style="9" customWidth="1"/>
    <col min="12549" max="12549" width="15" style="9" customWidth="1"/>
    <col min="12550" max="12550" width="14.85546875" style="9" bestFit="1" customWidth="1"/>
    <col min="12551" max="12551" width="12.28515625" style="9" customWidth="1"/>
    <col min="12552" max="12552" width="16" style="9" customWidth="1"/>
    <col min="12553" max="12553" width="14.42578125" style="9" customWidth="1"/>
    <col min="12554" max="12800" width="9.140625" style="9"/>
    <col min="12801" max="12801" width="4.28515625" style="9" bestFit="1" customWidth="1"/>
    <col min="12802" max="12802" width="45.5703125" style="9" customWidth="1"/>
    <col min="12803" max="12803" width="10.7109375" style="9" customWidth="1"/>
    <col min="12804" max="12804" width="10.5703125" style="9" customWidth="1"/>
    <col min="12805" max="12805" width="15" style="9" customWidth="1"/>
    <col min="12806" max="12806" width="14.85546875" style="9" bestFit="1" customWidth="1"/>
    <col min="12807" max="12807" width="12.28515625" style="9" customWidth="1"/>
    <col min="12808" max="12808" width="16" style="9" customWidth="1"/>
    <col min="12809" max="12809" width="14.42578125" style="9" customWidth="1"/>
    <col min="12810" max="13056" width="9.140625" style="9"/>
    <col min="13057" max="13057" width="4.28515625" style="9" bestFit="1" customWidth="1"/>
    <col min="13058" max="13058" width="45.5703125" style="9" customWidth="1"/>
    <col min="13059" max="13059" width="10.7109375" style="9" customWidth="1"/>
    <col min="13060" max="13060" width="10.5703125" style="9" customWidth="1"/>
    <col min="13061" max="13061" width="15" style="9" customWidth="1"/>
    <col min="13062" max="13062" width="14.85546875" style="9" bestFit="1" customWidth="1"/>
    <col min="13063" max="13063" width="12.28515625" style="9" customWidth="1"/>
    <col min="13064" max="13064" width="16" style="9" customWidth="1"/>
    <col min="13065" max="13065" width="14.42578125" style="9" customWidth="1"/>
    <col min="13066" max="13312" width="9.140625" style="9"/>
    <col min="13313" max="13313" width="4.28515625" style="9" bestFit="1" customWidth="1"/>
    <col min="13314" max="13314" width="45.5703125" style="9" customWidth="1"/>
    <col min="13315" max="13315" width="10.7109375" style="9" customWidth="1"/>
    <col min="13316" max="13316" width="10.5703125" style="9" customWidth="1"/>
    <col min="13317" max="13317" width="15" style="9" customWidth="1"/>
    <col min="13318" max="13318" width="14.85546875" style="9" bestFit="1" customWidth="1"/>
    <col min="13319" max="13319" width="12.28515625" style="9" customWidth="1"/>
    <col min="13320" max="13320" width="16" style="9" customWidth="1"/>
    <col min="13321" max="13321" width="14.42578125" style="9" customWidth="1"/>
    <col min="13322" max="13568" width="9.140625" style="9"/>
    <col min="13569" max="13569" width="4.28515625" style="9" bestFit="1" customWidth="1"/>
    <col min="13570" max="13570" width="45.5703125" style="9" customWidth="1"/>
    <col min="13571" max="13571" width="10.7109375" style="9" customWidth="1"/>
    <col min="13572" max="13572" width="10.5703125" style="9" customWidth="1"/>
    <col min="13573" max="13573" width="15" style="9" customWidth="1"/>
    <col min="13574" max="13574" width="14.85546875" style="9" bestFit="1" customWidth="1"/>
    <col min="13575" max="13575" width="12.28515625" style="9" customWidth="1"/>
    <col min="13576" max="13576" width="16" style="9" customWidth="1"/>
    <col min="13577" max="13577" width="14.42578125" style="9" customWidth="1"/>
    <col min="13578" max="13824" width="9.140625" style="9"/>
    <col min="13825" max="13825" width="4.28515625" style="9" bestFit="1" customWidth="1"/>
    <col min="13826" max="13826" width="45.5703125" style="9" customWidth="1"/>
    <col min="13827" max="13827" width="10.7109375" style="9" customWidth="1"/>
    <col min="13828" max="13828" width="10.5703125" style="9" customWidth="1"/>
    <col min="13829" max="13829" width="15" style="9" customWidth="1"/>
    <col min="13830" max="13830" width="14.85546875" style="9" bestFit="1" customWidth="1"/>
    <col min="13831" max="13831" width="12.28515625" style="9" customWidth="1"/>
    <col min="13832" max="13832" width="16" style="9" customWidth="1"/>
    <col min="13833" max="13833" width="14.42578125" style="9" customWidth="1"/>
    <col min="13834" max="14080" width="9.140625" style="9"/>
    <col min="14081" max="14081" width="4.28515625" style="9" bestFit="1" customWidth="1"/>
    <col min="14082" max="14082" width="45.5703125" style="9" customWidth="1"/>
    <col min="14083" max="14083" width="10.7109375" style="9" customWidth="1"/>
    <col min="14084" max="14084" width="10.5703125" style="9" customWidth="1"/>
    <col min="14085" max="14085" width="15" style="9" customWidth="1"/>
    <col min="14086" max="14086" width="14.85546875" style="9" bestFit="1" customWidth="1"/>
    <col min="14087" max="14087" width="12.28515625" style="9" customWidth="1"/>
    <col min="14088" max="14088" width="16" style="9" customWidth="1"/>
    <col min="14089" max="14089" width="14.42578125" style="9" customWidth="1"/>
    <col min="14090" max="14336" width="9.140625" style="9"/>
    <col min="14337" max="14337" width="4.28515625" style="9" bestFit="1" customWidth="1"/>
    <col min="14338" max="14338" width="45.5703125" style="9" customWidth="1"/>
    <col min="14339" max="14339" width="10.7109375" style="9" customWidth="1"/>
    <col min="14340" max="14340" width="10.5703125" style="9" customWidth="1"/>
    <col min="14341" max="14341" width="15" style="9" customWidth="1"/>
    <col min="14342" max="14342" width="14.85546875" style="9" bestFit="1" customWidth="1"/>
    <col min="14343" max="14343" width="12.28515625" style="9" customWidth="1"/>
    <col min="14344" max="14344" width="16" style="9" customWidth="1"/>
    <col min="14345" max="14345" width="14.42578125" style="9" customWidth="1"/>
    <col min="14346" max="14592" width="9.140625" style="9"/>
    <col min="14593" max="14593" width="4.28515625" style="9" bestFit="1" customWidth="1"/>
    <col min="14594" max="14594" width="45.5703125" style="9" customWidth="1"/>
    <col min="14595" max="14595" width="10.7109375" style="9" customWidth="1"/>
    <col min="14596" max="14596" width="10.5703125" style="9" customWidth="1"/>
    <col min="14597" max="14597" width="15" style="9" customWidth="1"/>
    <col min="14598" max="14598" width="14.85546875" style="9" bestFit="1" customWidth="1"/>
    <col min="14599" max="14599" width="12.28515625" style="9" customWidth="1"/>
    <col min="14600" max="14600" width="16" style="9" customWidth="1"/>
    <col min="14601" max="14601" width="14.42578125" style="9" customWidth="1"/>
    <col min="14602" max="14848" width="9.140625" style="9"/>
    <col min="14849" max="14849" width="4.28515625" style="9" bestFit="1" customWidth="1"/>
    <col min="14850" max="14850" width="45.5703125" style="9" customWidth="1"/>
    <col min="14851" max="14851" width="10.7109375" style="9" customWidth="1"/>
    <col min="14852" max="14852" width="10.5703125" style="9" customWidth="1"/>
    <col min="14853" max="14853" width="15" style="9" customWidth="1"/>
    <col min="14854" max="14854" width="14.85546875" style="9" bestFit="1" customWidth="1"/>
    <col min="14855" max="14855" width="12.28515625" style="9" customWidth="1"/>
    <col min="14856" max="14856" width="16" style="9" customWidth="1"/>
    <col min="14857" max="14857" width="14.42578125" style="9" customWidth="1"/>
    <col min="14858" max="15104" width="9.140625" style="9"/>
    <col min="15105" max="15105" width="4.28515625" style="9" bestFit="1" customWidth="1"/>
    <col min="15106" max="15106" width="45.5703125" style="9" customWidth="1"/>
    <col min="15107" max="15107" width="10.7109375" style="9" customWidth="1"/>
    <col min="15108" max="15108" width="10.5703125" style="9" customWidth="1"/>
    <col min="15109" max="15109" width="15" style="9" customWidth="1"/>
    <col min="15110" max="15110" width="14.85546875" style="9" bestFit="1" customWidth="1"/>
    <col min="15111" max="15111" width="12.28515625" style="9" customWidth="1"/>
    <col min="15112" max="15112" width="16" style="9" customWidth="1"/>
    <col min="15113" max="15113" width="14.42578125" style="9" customWidth="1"/>
    <col min="15114" max="15360" width="9.140625" style="9"/>
    <col min="15361" max="15361" width="4.28515625" style="9" bestFit="1" customWidth="1"/>
    <col min="15362" max="15362" width="45.5703125" style="9" customWidth="1"/>
    <col min="15363" max="15363" width="10.7109375" style="9" customWidth="1"/>
    <col min="15364" max="15364" width="10.5703125" style="9" customWidth="1"/>
    <col min="15365" max="15365" width="15" style="9" customWidth="1"/>
    <col min="15366" max="15366" width="14.85546875" style="9" bestFit="1" customWidth="1"/>
    <col min="15367" max="15367" width="12.28515625" style="9" customWidth="1"/>
    <col min="15368" max="15368" width="16" style="9" customWidth="1"/>
    <col min="15369" max="15369" width="14.42578125" style="9" customWidth="1"/>
    <col min="15370" max="15616" width="9.140625" style="9"/>
    <col min="15617" max="15617" width="4.28515625" style="9" bestFit="1" customWidth="1"/>
    <col min="15618" max="15618" width="45.5703125" style="9" customWidth="1"/>
    <col min="15619" max="15619" width="10.7109375" style="9" customWidth="1"/>
    <col min="15620" max="15620" width="10.5703125" style="9" customWidth="1"/>
    <col min="15621" max="15621" width="15" style="9" customWidth="1"/>
    <col min="15622" max="15622" width="14.85546875" style="9" bestFit="1" customWidth="1"/>
    <col min="15623" max="15623" width="12.28515625" style="9" customWidth="1"/>
    <col min="15624" max="15624" width="16" style="9" customWidth="1"/>
    <col min="15625" max="15625" width="14.42578125" style="9" customWidth="1"/>
    <col min="15626" max="15872" width="9.140625" style="9"/>
    <col min="15873" max="15873" width="4.28515625" style="9" bestFit="1" customWidth="1"/>
    <col min="15874" max="15874" width="45.5703125" style="9" customWidth="1"/>
    <col min="15875" max="15875" width="10.7109375" style="9" customWidth="1"/>
    <col min="15876" max="15876" width="10.5703125" style="9" customWidth="1"/>
    <col min="15877" max="15877" width="15" style="9" customWidth="1"/>
    <col min="15878" max="15878" width="14.85546875" style="9" bestFit="1" customWidth="1"/>
    <col min="15879" max="15879" width="12.28515625" style="9" customWidth="1"/>
    <col min="15880" max="15880" width="16" style="9" customWidth="1"/>
    <col min="15881" max="15881" width="14.42578125" style="9" customWidth="1"/>
    <col min="15882" max="16128" width="9.140625" style="9"/>
    <col min="16129" max="16129" width="4.28515625" style="9" bestFit="1" customWidth="1"/>
    <col min="16130" max="16130" width="45.5703125" style="9" customWidth="1"/>
    <col min="16131" max="16131" width="10.7109375" style="9" customWidth="1"/>
    <col min="16132" max="16132" width="10.5703125" style="9" customWidth="1"/>
    <col min="16133" max="16133" width="15" style="9" customWidth="1"/>
    <col min="16134" max="16134" width="14.85546875" style="9" bestFit="1" customWidth="1"/>
    <col min="16135" max="16135" width="12.28515625" style="9" customWidth="1"/>
    <col min="16136" max="16136" width="16" style="9" customWidth="1"/>
    <col min="16137" max="16137" width="14.42578125" style="9" customWidth="1"/>
    <col min="16138" max="16384" width="9.140625" style="9"/>
  </cols>
  <sheetData>
    <row r="2" spans="1:9" x14ac:dyDescent="0.25">
      <c r="A2" s="70"/>
      <c r="B2" s="70"/>
      <c r="C2" s="70"/>
      <c r="D2" s="70"/>
      <c r="E2" s="70"/>
      <c r="F2" s="70"/>
      <c r="G2" s="70"/>
      <c r="H2" s="70"/>
      <c r="I2" s="70"/>
    </row>
    <row r="3" spans="1:9" x14ac:dyDescent="0.25">
      <c r="A3" s="70"/>
      <c r="B3" s="70"/>
      <c r="C3" s="70"/>
      <c r="D3" s="70"/>
      <c r="E3" s="70"/>
      <c r="F3" s="70"/>
      <c r="G3" s="70"/>
      <c r="H3" s="70"/>
      <c r="I3" s="70"/>
    </row>
    <row r="4" spans="1:9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9" x14ac:dyDescent="0.25">
      <c r="A5" s="70" t="s">
        <v>244</v>
      </c>
      <c r="B5" s="70"/>
      <c r="C5" s="70"/>
      <c r="D5" s="70"/>
      <c r="E5" s="70"/>
      <c r="F5" s="70"/>
      <c r="G5" s="70"/>
      <c r="H5" s="35"/>
      <c r="I5" s="35"/>
    </row>
    <row r="6" spans="1:9" x14ac:dyDescent="0.25">
      <c r="A6" s="70" t="s">
        <v>245</v>
      </c>
      <c r="B6" s="70"/>
      <c r="C6" s="70"/>
      <c r="D6" s="70"/>
      <c r="E6" s="70"/>
      <c r="F6" s="70"/>
      <c r="G6" s="70"/>
      <c r="H6" s="35"/>
      <c r="I6" s="35"/>
    </row>
    <row r="8" spans="1:9" x14ac:dyDescent="0.25">
      <c r="A8" s="71" t="s">
        <v>246</v>
      </c>
      <c r="B8" s="71" t="s">
        <v>247</v>
      </c>
      <c r="C8" s="71" t="s">
        <v>248</v>
      </c>
      <c r="D8" s="71"/>
      <c r="E8" s="72" t="s">
        <v>249</v>
      </c>
      <c r="F8" s="72"/>
      <c r="G8" s="24"/>
      <c r="H8" s="36"/>
      <c r="I8" s="37" t="s">
        <v>250</v>
      </c>
    </row>
    <row r="9" spans="1:9" x14ac:dyDescent="0.25">
      <c r="A9" s="71"/>
      <c r="B9" s="71"/>
      <c r="C9" s="14" t="s">
        <v>251</v>
      </c>
      <c r="D9" s="14" t="s">
        <v>252</v>
      </c>
      <c r="E9" s="14" t="s">
        <v>187</v>
      </c>
      <c r="F9" s="38" t="s">
        <v>253</v>
      </c>
      <c r="G9" s="38" t="s">
        <v>254</v>
      </c>
      <c r="H9" s="38" t="s">
        <v>255</v>
      </c>
      <c r="I9" s="38" t="s">
        <v>256</v>
      </c>
    </row>
    <row r="10" spans="1:9" x14ac:dyDescent="0.25">
      <c r="A10" s="38">
        <v>1</v>
      </c>
      <c r="B10" s="39" t="s">
        <v>257</v>
      </c>
      <c r="C10" s="40">
        <v>10</v>
      </c>
      <c r="D10" s="40">
        <v>2</v>
      </c>
      <c r="E10" s="40">
        <v>0</v>
      </c>
      <c r="F10" s="41">
        <v>12</v>
      </c>
      <c r="G10" s="42">
        <f>C10+D10</f>
        <v>12</v>
      </c>
      <c r="H10" s="42"/>
      <c r="I10" s="24">
        <v>1660000</v>
      </c>
    </row>
    <row r="11" spans="1:9" x14ac:dyDescent="0.25">
      <c r="A11" s="38">
        <v>2</v>
      </c>
      <c r="B11" s="39" t="s">
        <v>258</v>
      </c>
      <c r="C11" s="40">
        <v>201</v>
      </c>
      <c r="D11" s="40">
        <v>10</v>
      </c>
      <c r="E11" s="40">
        <v>160</v>
      </c>
      <c r="F11" s="41">
        <v>75</v>
      </c>
      <c r="G11" s="42">
        <f t="shared" ref="G11:G74" si="0">C11+D11</f>
        <v>211</v>
      </c>
      <c r="H11" s="42">
        <v>4700000</v>
      </c>
      <c r="I11" s="24">
        <v>1800000</v>
      </c>
    </row>
    <row r="12" spans="1:9" ht="15.75" x14ac:dyDescent="0.25">
      <c r="A12" s="38">
        <v>3</v>
      </c>
      <c r="B12" s="43" t="s">
        <v>259</v>
      </c>
      <c r="C12" s="44">
        <v>26</v>
      </c>
      <c r="D12" s="44">
        <v>7</v>
      </c>
      <c r="E12" s="44">
        <v>0</v>
      </c>
      <c r="F12" s="45">
        <v>33</v>
      </c>
      <c r="G12" s="42">
        <f t="shared" si="0"/>
        <v>33</v>
      </c>
      <c r="H12" s="42"/>
      <c r="I12" s="24">
        <v>1660000</v>
      </c>
    </row>
    <row r="13" spans="1:9" ht="15.75" x14ac:dyDescent="0.25">
      <c r="A13" s="38">
        <v>4</v>
      </c>
      <c r="B13" s="43" t="s">
        <v>260</v>
      </c>
      <c r="C13" s="44">
        <v>10</v>
      </c>
      <c r="D13" s="44">
        <v>6</v>
      </c>
      <c r="E13" s="44">
        <v>16</v>
      </c>
      <c r="F13" s="45">
        <v>16</v>
      </c>
      <c r="G13" s="42">
        <f t="shared" si="0"/>
        <v>16</v>
      </c>
      <c r="H13" s="42">
        <v>3200000</v>
      </c>
      <c r="I13" s="24">
        <v>1800000</v>
      </c>
    </row>
    <row r="14" spans="1:9" ht="15.75" x14ac:dyDescent="0.25">
      <c r="A14" s="38">
        <v>5</v>
      </c>
      <c r="B14" s="43" t="s">
        <v>261</v>
      </c>
      <c r="C14" s="44">
        <v>10</v>
      </c>
      <c r="D14" s="44">
        <v>2</v>
      </c>
      <c r="E14" s="44">
        <v>0</v>
      </c>
      <c r="F14" s="45">
        <v>0</v>
      </c>
      <c r="G14" s="42">
        <f t="shared" si="0"/>
        <v>12</v>
      </c>
      <c r="H14" s="42"/>
      <c r="I14" s="24"/>
    </row>
    <row r="15" spans="1:9" ht="15.75" x14ac:dyDescent="0.25">
      <c r="A15" s="38">
        <v>6</v>
      </c>
      <c r="B15" s="43" t="s">
        <v>262</v>
      </c>
      <c r="C15" s="44">
        <v>1</v>
      </c>
      <c r="D15" s="44">
        <v>5</v>
      </c>
      <c r="E15" s="44">
        <v>0</v>
      </c>
      <c r="F15" s="45">
        <v>5</v>
      </c>
      <c r="G15" s="42">
        <f t="shared" si="0"/>
        <v>6</v>
      </c>
      <c r="H15" s="42"/>
      <c r="I15" s="24"/>
    </row>
    <row r="16" spans="1:9" ht="15.75" x14ac:dyDescent="0.25">
      <c r="A16" s="38">
        <v>7</v>
      </c>
      <c r="B16" s="43" t="s">
        <v>263</v>
      </c>
      <c r="C16" s="44">
        <v>1</v>
      </c>
      <c r="D16" s="44">
        <v>10</v>
      </c>
      <c r="E16" s="44">
        <v>0</v>
      </c>
      <c r="F16" s="45">
        <v>0</v>
      </c>
      <c r="G16" s="42">
        <f t="shared" si="0"/>
        <v>11</v>
      </c>
      <c r="H16" s="42">
        <v>1500000</v>
      </c>
      <c r="I16" s="24">
        <v>500000</v>
      </c>
    </row>
    <row r="17" spans="1:9" ht="15.75" x14ac:dyDescent="0.25">
      <c r="A17" s="38">
        <v>8</v>
      </c>
      <c r="B17" s="43" t="s">
        <v>264</v>
      </c>
      <c r="C17" s="44">
        <v>10</v>
      </c>
      <c r="D17" s="44">
        <v>13</v>
      </c>
      <c r="E17" s="44">
        <v>13</v>
      </c>
      <c r="F17" s="45">
        <v>0</v>
      </c>
      <c r="G17" s="42">
        <f t="shared" si="0"/>
        <v>23</v>
      </c>
      <c r="H17" s="42">
        <v>1900000</v>
      </c>
      <c r="I17" s="24">
        <v>1200000</v>
      </c>
    </row>
    <row r="18" spans="1:9" ht="15.75" x14ac:dyDescent="0.25">
      <c r="A18" s="38">
        <v>9</v>
      </c>
      <c r="B18" s="43" t="s">
        <v>265</v>
      </c>
      <c r="C18" s="44">
        <v>10</v>
      </c>
      <c r="D18" s="44">
        <v>6</v>
      </c>
      <c r="E18" s="44">
        <v>16</v>
      </c>
      <c r="F18" s="45">
        <v>16</v>
      </c>
      <c r="G18" s="42">
        <f t="shared" si="0"/>
        <v>16</v>
      </c>
      <c r="H18" s="42"/>
      <c r="I18" s="24"/>
    </row>
    <row r="19" spans="1:9" ht="15.75" x14ac:dyDescent="0.25">
      <c r="A19" s="38">
        <v>10</v>
      </c>
      <c r="B19" s="43" t="s">
        <v>266</v>
      </c>
      <c r="C19" s="44">
        <v>7</v>
      </c>
      <c r="D19" s="44">
        <v>0</v>
      </c>
      <c r="E19" s="44">
        <v>7</v>
      </c>
      <c r="F19" s="45">
        <v>7</v>
      </c>
      <c r="G19" s="42">
        <f t="shared" si="0"/>
        <v>7</v>
      </c>
      <c r="H19" s="42"/>
      <c r="I19" s="24"/>
    </row>
    <row r="20" spans="1:9" ht="15.75" x14ac:dyDescent="0.25">
      <c r="A20" s="38">
        <v>11</v>
      </c>
      <c r="B20" s="43" t="s">
        <v>267</v>
      </c>
      <c r="C20" s="44">
        <v>26</v>
      </c>
      <c r="D20" s="44">
        <v>30</v>
      </c>
      <c r="E20" s="44">
        <v>56</v>
      </c>
      <c r="F20" s="45">
        <v>56</v>
      </c>
      <c r="G20" s="42">
        <f t="shared" si="0"/>
        <v>56</v>
      </c>
      <c r="H20" s="42">
        <v>25000000</v>
      </c>
      <c r="I20" s="24">
        <v>3100000</v>
      </c>
    </row>
    <row r="21" spans="1:9" ht="15.75" x14ac:dyDescent="0.25">
      <c r="A21" s="38">
        <v>12</v>
      </c>
      <c r="B21" s="43" t="s">
        <v>268</v>
      </c>
      <c r="C21" s="44">
        <v>32</v>
      </c>
      <c r="D21" s="44">
        <v>3</v>
      </c>
      <c r="E21" s="44">
        <v>0</v>
      </c>
      <c r="F21" s="45">
        <v>0</v>
      </c>
      <c r="G21" s="42">
        <f t="shared" si="0"/>
        <v>35</v>
      </c>
      <c r="H21" s="42"/>
      <c r="I21" s="24"/>
    </row>
    <row r="22" spans="1:9" ht="15.75" x14ac:dyDescent="0.25">
      <c r="A22" s="38">
        <v>13</v>
      </c>
      <c r="B22" s="43" t="s">
        <v>269</v>
      </c>
      <c r="C22" s="44">
        <v>82</v>
      </c>
      <c r="D22" s="44">
        <v>41</v>
      </c>
      <c r="E22" s="44">
        <v>123</v>
      </c>
      <c r="F22" s="45">
        <v>123</v>
      </c>
      <c r="G22" s="42">
        <f t="shared" si="0"/>
        <v>123</v>
      </c>
      <c r="H22" s="42"/>
      <c r="I22" s="24">
        <v>1900000</v>
      </c>
    </row>
    <row r="23" spans="1:9" ht="15.75" x14ac:dyDescent="0.25">
      <c r="A23" s="38">
        <v>14</v>
      </c>
      <c r="B23" s="43" t="s">
        <v>270</v>
      </c>
      <c r="C23" s="44">
        <v>20</v>
      </c>
      <c r="D23" s="44">
        <v>14</v>
      </c>
      <c r="E23" s="44">
        <v>0</v>
      </c>
      <c r="F23" s="45">
        <v>0</v>
      </c>
      <c r="G23" s="42">
        <f t="shared" si="0"/>
        <v>34</v>
      </c>
      <c r="H23" s="42">
        <v>1800000</v>
      </c>
      <c r="I23" s="24">
        <v>3000000</v>
      </c>
    </row>
    <row r="24" spans="1:9" ht="15.75" x14ac:dyDescent="0.25">
      <c r="A24" s="38">
        <v>15</v>
      </c>
      <c r="B24" s="43" t="s">
        <v>271</v>
      </c>
      <c r="C24" s="44">
        <v>6</v>
      </c>
      <c r="D24" s="44">
        <v>1</v>
      </c>
      <c r="E24" s="44">
        <v>0</v>
      </c>
      <c r="F24" s="45">
        <v>0</v>
      </c>
      <c r="G24" s="42">
        <f t="shared" si="0"/>
        <v>7</v>
      </c>
      <c r="H24" s="42">
        <v>2400000</v>
      </c>
      <c r="I24" s="24">
        <v>1800000</v>
      </c>
    </row>
    <row r="25" spans="1:9" ht="15.75" x14ac:dyDescent="0.25">
      <c r="A25" s="38">
        <v>16</v>
      </c>
      <c r="B25" s="43" t="s">
        <v>272</v>
      </c>
      <c r="C25" s="44">
        <v>11</v>
      </c>
      <c r="D25" s="44">
        <v>7</v>
      </c>
      <c r="E25" s="44">
        <v>0</v>
      </c>
      <c r="F25" s="45">
        <v>0</v>
      </c>
      <c r="G25" s="42">
        <f t="shared" si="0"/>
        <v>18</v>
      </c>
      <c r="H25" s="42"/>
      <c r="I25" s="24"/>
    </row>
    <row r="26" spans="1:9" ht="15.75" x14ac:dyDescent="0.25">
      <c r="A26" s="38">
        <v>17</v>
      </c>
      <c r="B26" s="43" t="s">
        <v>273</v>
      </c>
      <c r="C26" s="44">
        <v>3</v>
      </c>
      <c r="D26" s="44">
        <v>2</v>
      </c>
      <c r="E26" s="44">
        <v>0</v>
      </c>
      <c r="F26" s="45">
        <v>5</v>
      </c>
      <c r="G26" s="42">
        <f t="shared" si="0"/>
        <v>5</v>
      </c>
      <c r="H26" s="42"/>
      <c r="I26" s="24"/>
    </row>
    <row r="27" spans="1:9" ht="15.75" x14ac:dyDescent="0.25">
      <c r="A27" s="38">
        <v>18</v>
      </c>
      <c r="B27" s="43" t="s">
        <v>274</v>
      </c>
      <c r="C27" s="44">
        <v>1</v>
      </c>
      <c r="D27" s="44">
        <v>0</v>
      </c>
      <c r="E27" s="44">
        <v>0</v>
      </c>
      <c r="F27" s="45">
        <v>0</v>
      </c>
      <c r="G27" s="42">
        <f t="shared" si="0"/>
        <v>1</v>
      </c>
      <c r="H27" s="42"/>
      <c r="I27" s="24"/>
    </row>
    <row r="28" spans="1:9" ht="15.75" x14ac:dyDescent="0.25">
      <c r="A28" s="38">
        <v>19</v>
      </c>
      <c r="B28" s="43" t="s">
        <v>275</v>
      </c>
      <c r="C28" s="44">
        <v>2</v>
      </c>
      <c r="D28" s="44">
        <v>2</v>
      </c>
      <c r="E28" s="44">
        <v>0</v>
      </c>
      <c r="F28" s="45">
        <v>0</v>
      </c>
      <c r="G28" s="42">
        <f t="shared" si="0"/>
        <v>4</v>
      </c>
      <c r="H28" s="42"/>
      <c r="I28" s="24"/>
    </row>
    <row r="29" spans="1:9" ht="15.75" x14ac:dyDescent="0.25">
      <c r="A29" s="38">
        <v>20</v>
      </c>
      <c r="B29" s="43" t="s">
        <v>276</v>
      </c>
      <c r="C29" s="44">
        <v>2</v>
      </c>
      <c r="D29" s="44">
        <v>1</v>
      </c>
      <c r="E29" s="44">
        <v>0</v>
      </c>
      <c r="F29" s="45">
        <v>0</v>
      </c>
      <c r="G29" s="42">
        <f t="shared" si="0"/>
        <v>3</v>
      </c>
      <c r="H29" s="42"/>
      <c r="I29" s="24"/>
    </row>
    <row r="30" spans="1:9" ht="15.75" x14ac:dyDescent="0.25">
      <c r="A30" s="38">
        <v>21</v>
      </c>
      <c r="B30" s="43" t="s">
        <v>277</v>
      </c>
      <c r="C30" s="44">
        <v>6</v>
      </c>
      <c r="D30" s="44">
        <v>4</v>
      </c>
      <c r="E30" s="44">
        <v>0</v>
      </c>
      <c r="F30" s="45">
        <v>0</v>
      </c>
      <c r="G30" s="42">
        <f t="shared" si="0"/>
        <v>10</v>
      </c>
      <c r="H30" s="42"/>
      <c r="I30" s="24"/>
    </row>
    <row r="31" spans="1:9" ht="15.75" x14ac:dyDescent="0.25">
      <c r="A31" s="38">
        <v>22</v>
      </c>
      <c r="B31" s="43" t="s">
        <v>278</v>
      </c>
      <c r="C31" s="44">
        <v>1</v>
      </c>
      <c r="D31" s="44">
        <v>0</v>
      </c>
      <c r="E31" s="44">
        <v>0</v>
      </c>
      <c r="F31" s="45">
        <v>0</v>
      </c>
      <c r="G31" s="42">
        <f t="shared" si="0"/>
        <v>1</v>
      </c>
      <c r="H31" s="42"/>
      <c r="I31" s="24"/>
    </row>
    <row r="32" spans="1:9" ht="15.75" x14ac:dyDescent="0.25">
      <c r="A32" s="38">
        <v>23</v>
      </c>
      <c r="B32" s="43" t="s">
        <v>279</v>
      </c>
      <c r="C32" s="44">
        <v>0</v>
      </c>
      <c r="D32" s="44">
        <v>0</v>
      </c>
      <c r="E32" s="44">
        <v>0</v>
      </c>
      <c r="F32" s="45">
        <v>0</v>
      </c>
      <c r="G32" s="42">
        <f t="shared" si="0"/>
        <v>0</v>
      </c>
      <c r="H32" s="42"/>
      <c r="I32" s="24"/>
    </row>
    <row r="33" spans="1:9" ht="15.75" x14ac:dyDescent="0.25">
      <c r="A33" s="38">
        <v>24</v>
      </c>
      <c r="B33" s="43" t="s">
        <v>280</v>
      </c>
      <c r="C33" s="46">
        <v>1</v>
      </c>
      <c r="D33" s="46">
        <v>3</v>
      </c>
      <c r="E33" s="46">
        <v>0</v>
      </c>
      <c r="F33" s="47">
        <v>0</v>
      </c>
      <c r="G33" s="42">
        <f t="shared" si="0"/>
        <v>4</v>
      </c>
      <c r="H33" s="42"/>
      <c r="I33" s="24"/>
    </row>
    <row r="34" spans="1:9" ht="15.75" x14ac:dyDescent="0.25">
      <c r="A34" s="38">
        <v>25</v>
      </c>
      <c r="B34" s="43" t="s">
        <v>281</v>
      </c>
      <c r="C34" s="46">
        <v>9</v>
      </c>
      <c r="D34" s="46">
        <v>11</v>
      </c>
      <c r="E34" s="46">
        <v>15</v>
      </c>
      <c r="F34" s="47">
        <v>20</v>
      </c>
      <c r="G34" s="42">
        <f t="shared" si="0"/>
        <v>20</v>
      </c>
      <c r="H34" s="42"/>
      <c r="I34" s="24"/>
    </row>
    <row r="35" spans="1:9" ht="15.75" x14ac:dyDescent="0.25">
      <c r="A35" s="38">
        <v>26</v>
      </c>
      <c r="B35" s="43" t="s">
        <v>282</v>
      </c>
      <c r="C35" s="46">
        <v>10</v>
      </c>
      <c r="D35" s="46">
        <v>10</v>
      </c>
      <c r="E35" s="46">
        <v>19</v>
      </c>
      <c r="F35" s="47">
        <v>14</v>
      </c>
      <c r="G35" s="42">
        <f t="shared" si="0"/>
        <v>20</v>
      </c>
      <c r="H35" s="42"/>
      <c r="I35" s="24">
        <v>750000</v>
      </c>
    </row>
    <row r="36" spans="1:9" ht="15.75" x14ac:dyDescent="0.25">
      <c r="A36" s="38">
        <v>27</v>
      </c>
      <c r="B36" s="43" t="s">
        <v>283</v>
      </c>
      <c r="C36" s="46">
        <v>3</v>
      </c>
      <c r="D36" s="46">
        <v>2</v>
      </c>
      <c r="E36" s="46">
        <v>0</v>
      </c>
      <c r="F36" s="47">
        <v>0</v>
      </c>
      <c r="G36" s="42">
        <f t="shared" si="0"/>
        <v>5</v>
      </c>
      <c r="H36" s="42">
        <v>3000000</v>
      </c>
      <c r="I36" s="24">
        <v>1000000</v>
      </c>
    </row>
    <row r="37" spans="1:9" ht="15.75" x14ac:dyDescent="0.25">
      <c r="A37" s="38">
        <v>28</v>
      </c>
      <c r="B37" s="43" t="s">
        <v>284</v>
      </c>
      <c r="C37" s="46">
        <v>272</v>
      </c>
      <c r="D37" s="46">
        <v>93</v>
      </c>
      <c r="E37" s="46">
        <v>365</v>
      </c>
      <c r="F37" s="47">
        <v>365</v>
      </c>
      <c r="G37" s="42">
        <f t="shared" si="0"/>
        <v>365</v>
      </c>
      <c r="H37" s="42">
        <v>60000000</v>
      </c>
      <c r="I37" s="24">
        <v>1795000</v>
      </c>
    </row>
    <row r="38" spans="1:9" ht="15.75" x14ac:dyDescent="0.25">
      <c r="A38" s="38">
        <v>29</v>
      </c>
      <c r="B38" s="43" t="s">
        <v>285</v>
      </c>
      <c r="C38" s="46">
        <v>7</v>
      </c>
      <c r="D38" s="46">
        <v>3</v>
      </c>
      <c r="E38" s="46">
        <v>4</v>
      </c>
      <c r="F38" s="47">
        <v>6</v>
      </c>
      <c r="G38" s="42">
        <f t="shared" si="0"/>
        <v>10</v>
      </c>
      <c r="H38" s="42">
        <v>1800000</v>
      </c>
      <c r="I38" s="24">
        <v>5000000</v>
      </c>
    </row>
    <row r="39" spans="1:9" ht="15.75" x14ac:dyDescent="0.25">
      <c r="A39" s="38">
        <v>39</v>
      </c>
      <c r="B39" s="43" t="s">
        <v>286</v>
      </c>
      <c r="C39" s="46">
        <v>27</v>
      </c>
      <c r="D39" s="46">
        <v>6</v>
      </c>
      <c r="E39" s="46">
        <v>33</v>
      </c>
      <c r="F39" s="47">
        <v>33</v>
      </c>
      <c r="G39" s="42">
        <f t="shared" si="0"/>
        <v>33</v>
      </c>
      <c r="H39" s="42"/>
      <c r="I39" s="24">
        <v>1900000</v>
      </c>
    </row>
    <row r="40" spans="1:9" ht="15.75" x14ac:dyDescent="0.25">
      <c r="A40" s="38">
        <v>31</v>
      </c>
      <c r="B40" s="43" t="s">
        <v>287</v>
      </c>
      <c r="C40" s="46">
        <v>19</v>
      </c>
      <c r="D40" s="46">
        <v>4</v>
      </c>
      <c r="E40" s="46">
        <v>0</v>
      </c>
      <c r="F40" s="47">
        <v>0</v>
      </c>
      <c r="G40" s="42">
        <f t="shared" si="0"/>
        <v>23</v>
      </c>
      <c r="H40" s="42"/>
      <c r="I40" s="24"/>
    </row>
    <row r="41" spans="1:9" ht="15.75" x14ac:dyDescent="0.25">
      <c r="A41" s="38">
        <v>32</v>
      </c>
      <c r="B41" s="43" t="s">
        <v>288</v>
      </c>
      <c r="C41" s="46">
        <v>0</v>
      </c>
      <c r="D41" s="46">
        <v>0</v>
      </c>
      <c r="E41" s="46">
        <v>0</v>
      </c>
      <c r="F41" s="47">
        <v>0</v>
      </c>
      <c r="G41" s="42">
        <f t="shared" si="0"/>
        <v>0</v>
      </c>
      <c r="H41" s="42"/>
      <c r="I41" s="24"/>
    </row>
    <row r="42" spans="1:9" ht="15.75" x14ac:dyDescent="0.25">
      <c r="A42" s="38">
        <v>33</v>
      </c>
      <c r="B42" s="43" t="s">
        <v>289</v>
      </c>
      <c r="C42" s="46">
        <v>28</v>
      </c>
      <c r="D42" s="46">
        <v>3</v>
      </c>
      <c r="E42" s="46">
        <v>0</v>
      </c>
      <c r="F42" s="47">
        <v>31</v>
      </c>
      <c r="G42" s="42">
        <f t="shared" si="0"/>
        <v>31</v>
      </c>
      <c r="H42" s="42"/>
      <c r="I42" s="24"/>
    </row>
    <row r="43" spans="1:9" ht="15.75" x14ac:dyDescent="0.25">
      <c r="A43" s="38">
        <v>34</v>
      </c>
      <c r="B43" s="48" t="s">
        <v>290</v>
      </c>
      <c r="C43" s="49">
        <v>7</v>
      </c>
      <c r="D43" s="49">
        <v>2</v>
      </c>
      <c r="E43" s="46">
        <v>9</v>
      </c>
      <c r="F43" s="47">
        <v>9</v>
      </c>
      <c r="G43" s="42">
        <f t="shared" si="0"/>
        <v>9</v>
      </c>
      <c r="H43" s="42"/>
      <c r="I43" s="24"/>
    </row>
    <row r="44" spans="1:9" ht="15.75" x14ac:dyDescent="0.25">
      <c r="A44" s="38">
        <v>35</v>
      </c>
      <c r="B44" s="48" t="s">
        <v>291</v>
      </c>
      <c r="C44" s="49">
        <v>16</v>
      </c>
      <c r="D44" s="49" t="s">
        <v>292</v>
      </c>
      <c r="E44" s="46">
        <v>16</v>
      </c>
      <c r="F44" s="47">
        <v>16</v>
      </c>
      <c r="G44" s="42">
        <v>17</v>
      </c>
      <c r="H44" s="42"/>
      <c r="I44" s="24">
        <v>4000000</v>
      </c>
    </row>
    <row r="45" spans="1:9" ht="15.75" x14ac:dyDescent="0.25">
      <c r="A45" s="38">
        <v>36</v>
      </c>
      <c r="B45" s="48" t="s">
        <v>293</v>
      </c>
      <c r="C45" s="49">
        <v>89</v>
      </c>
      <c r="D45" s="49">
        <v>159</v>
      </c>
      <c r="E45" s="46">
        <v>191</v>
      </c>
      <c r="F45" s="47">
        <v>229</v>
      </c>
      <c r="G45" s="42">
        <f t="shared" si="0"/>
        <v>248</v>
      </c>
      <c r="H45" s="42"/>
      <c r="I45" s="24"/>
    </row>
    <row r="46" spans="1:9" ht="15.75" x14ac:dyDescent="0.25">
      <c r="A46" s="38">
        <v>37</v>
      </c>
      <c r="B46" s="48" t="s">
        <v>294</v>
      </c>
      <c r="C46" s="49">
        <v>6</v>
      </c>
      <c r="D46" s="49">
        <v>6</v>
      </c>
      <c r="E46" s="46">
        <v>8</v>
      </c>
      <c r="F46" s="47">
        <v>2</v>
      </c>
      <c r="G46" s="42">
        <f t="shared" si="0"/>
        <v>12</v>
      </c>
      <c r="H46" s="42"/>
      <c r="I46" s="24"/>
    </row>
    <row r="47" spans="1:9" ht="15.75" x14ac:dyDescent="0.25">
      <c r="A47" s="38">
        <v>38</v>
      </c>
      <c r="B47" s="48" t="s">
        <v>295</v>
      </c>
      <c r="C47" s="49">
        <v>19</v>
      </c>
      <c r="D47" s="49">
        <v>16</v>
      </c>
      <c r="E47" s="46">
        <v>20</v>
      </c>
      <c r="F47" s="47">
        <v>8</v>
      </c>
      <c r="G47" s="42">
        <f t="shared" si="0"/>
        <v>35</v>
      </c>
      <c r="H47" s="42">
        <v>2000000</v>
      </c>
      <c r="I47" s="24">
        <v>700000</v>
      </c>
    </row>
    <row r="48" spans="1:9" ht="15.75" x14ac:dyDescent="0.25">
      <c r="A48" s="38">
        <v>39</v>
      </c>
      <c r="B48" s="48" t="s">
        <v>296</v>
      </c>
      <c r="C48" s="49">
        <v>12</v>
      </c>
      <c r="D48" s="49">
        <v>4</v>
      </c>
      <c r="E48" s="46">
        <v>16</v>
      </c>
      <c r="F48" s="47">
        <v>17</v>
      </c>
      <c r="G48" s="42">
        <f t="shared" si="0"/>
        <v>16</v>
      </c>
      <c r="H48" s="42">
        <v>1795000</v>
      </c>
      <c r="I48" s="24">
        <v>4500000</v>
      </c>
    </row>
    <row r="49" spans="1:9" ht="15.75" x14ac:dyDescent="0.25">
      <c r="A49" s="38">
        <v>40</v>
      </c>
      <c r="B49" s="48" t="s">
        <v>297</v>
      </c>
      <c r="C49" s="49">
        <v>10</v>
      </c>
      <c r="D49" s="49">
        <v>0</v>
      </c>
      <c r="E49" s="46">
        <v>0</v>
      </c>
      <c r="F49" s="47">
        <v>10</v>
      </c>
      <c r="G49" s="42">
        <f t="shared" si="0"/>
        <v>10</v>
      </c>
      <c r="H49" s="42"/>
      <c r="I49" s="24"/>
    </row>
    <row r="50" spans="1:9" ht="15.75" x14ac:dyDescent="0.25">
      <c r="A50" s="38">
        <v>41</v>
      </c>
      <c r="B50" s="48" t="s">
        <v>298</v>
      </c>
      <c r="C50" s="49">
        <v>1</v>
      </c>
      <c r="D50" s="49">
        <v>1</v>
      </c>
      <c r="E50" s="46">
        <v>0</v>
      </c>
      <c r="F50" s="47">
        <v>2</v>
      </c>
      <c r="G50" s="42">
        <f t="shared" si="0"/>
        <v>2</v>
      </c>
      <c r="H50" s="42"/>
      <c r="I50" s="24"/>
    </row>
    <row r="51" spans="1:9" ht="15.75" x14ac:dyDescent="0.25">
      <c r="A51" s="38">
        <v>42</v>
      </c>
      <c r="B51" s="48" t="s">
        <v>299</v>
      </c>
      <c r="C51" s="49">
        <v>32</v>
      </c>
      <c r="D51" s="49">
        <v>36</v>
      </c>
      <c r="E51" s="46">
        <v>64</v>
      </c>
      <c r="F51" s="47">
        <v>64</v>
      </c>
      <c r="G51" s="42">
        <f t="shared" si="0"/>
        <v>68</v>
      </c>
      <c r="H51" s="42"/>
      <c r="I51" s="24">
        <v>1660000</v>
      </c>
    </row>
    <row r="52" spans="1:9" ht="15.75" x14ac:dyDescent="0.25">
      <c r="A52" s="38">
        <v>43</v>
      </c>
      <c r="B52" s="48" t="s">
        <v>300</v>
      </c>
      <c r="C52" s="49">
        <v>2</v>
      </c>
      <c r="D52" s="49">
        <v>1</v>
      </c>
      <c r="E52" s="46">
        <v>0</v>
      </c>
      <c r="F52" s="47">
        <v>0</v>
      </c>
      <c r="G52" s="42">
        <f t="shared" si="0"/>
        <v>3</v>
      </c>
      <c r="H52" s="42"/>
      <c r="I52" s="24"/>
    </row>
    <row r="53" spans="1:9" ht="15.75" x14ac:dyDescent="0.25">
      <c r="A53" s="38">
        <v>44</v>
      </c>
      <c r="B53" s="48" t="s">
        <v>301</v>
      </c>
      <c r="C53" s="49">
        <v>2</v>
      </c>
      <c r="D53" s="49">
        <v>1</v>
      </c>
      <c r="E53" s="46">
        <v>0</v>
      </c>
      <c r="F53" s="47">
        <v>0</v>
      </c>
      <c r="G53" s="42">
        <f t="shared" si="0"/>
        <v>3</v>
      </c>
      <c r="H53" s="42"/>
      <c r="I53" s="24"/>
    </row>
    <row r="54" spans="1:9" ht="15.75" x14ac:dyDescent="0.25">
      <c r="A54" s="38">
        <v>45</v>
      </c>
      <c r="B54" s="48" t="s">
        <v>302</v>
      </c>
      <c r="C54" s="49">
        <v>2</v>
      </c>
      <c r="D54" s="49">
        <v>2</v>
      </c>
      <c r="E54" s="46">
        <v>1</v>
      </c>
      <c r="F54" s="47">
        <v>0</v>
      </c>
      <c r="G54" s="42">
        <f t="shared" si="0"/>
        <v>4</v>
      </c>
      <c r="H54" s="42"/>
      <c r="I54" s="24"/>
    </row>
    <row r="55" spans="1:9" ht="15.75" x14ac:dyDescent="0.25">
      <c r="A55" s="38">
        <v>46</v>
      </c>
      <c r="B55" s="48" t="s">
        <v>303</v>
      </c>
      <c r="C55" s="49">
        <v>29</v>
      </c>
      <c r="D55" s="49">
        <v>10</v>
      </c>
      <c r="E55" s="46">
        <v>0</v>
      </c>
      <c r="F55" s="47">
        <v>0</v>
      </c>
      <c r="G55" s="42">
        <f t="shared" si="0"/>
        <v>39</v>
      </c>
      <c r="H55" s="42"/>
      <c r="I55" s="24"/>
    </row>
    <row r="56" spans="1:9" ht="15.75" x14ac:dyDescent="0.25">
      <c r="A56" s="38">
        <v>47</v>
      </c>
      <c r="B56" s="48" t="s">
        <v>304</v>
      </c>
      <c r="C56" s="49">
        <v>1</v>
      </c>
      <c r="D56" s="49">
        <v>0</v>
      </c>
      <c r="E56" s="46">
        <v>0</v>
      </c>
      <c r="F56" s="47">
        <v>0</v>
      </c>
      <c r="G56" s="42">
        <f t="shared" si="0"/>
        <v>1</v>
      </c>
      <c r="H56" s="42"/>
      <c r="I56" s="24"/>
    </row>
    <row r="57" spans="1:9" ht="15.75" x14ac:dyDescent="0.25">
      <c r="A57" s="38">
        <v>48</v>
      </c>
      <c r="B57" s="48" t="s">
        <v>305</v>
      </c>
      <c r="C57" s="49">
        <v>7</v>
      </c>
      <c r="D57" s="49">
        <v>9</v>
      </c>
      <c r="E57" s="46">
        <v>0</v>
      </c>
      <c r="F57" s="47">
        <v>0</v>
      </c>
      <c r="G57" s="42">
        <f t="shared" si="0"/>
        <v>16</v>
      </c>
      <c r="H57" s="42"/>
      <c r="I57" s="24"/>
    </row>
    <row r="58" spans="1:9" ht="15.75" x14ac:dyDescent="0.25">
      <c r="A58" s="38">
        <v>49</v>
      </c>
      <c r="B58" s="48" t="s">
        <v>306</v>
      </c>
      <c r="C58" s="49">
        <v>2</v>
      </c>
      <c r="D58" s="49">
        <v>2</v>
      </c>
      <c r="E58" s="46">
        <v>0</v>
      </c>
      <c r="F58" s="47">
        <v>0</v>
      </c>
      <c r="G58" s="42">
        <f t="shared" si="0"/>
        <v>4</v>
      </c>
      <c r="H58" s="42"/>
      <c r="I58" s="24"/>
    </row>
    <row r="59" spans="1:9" ht="15.75" x14ac:dyDescent="0.25">
      <c r="A59" s="38">
        <v>50</v>
      </c>
      <c r="B59" s="48" t="s">
        <v>307</v>
      </c>
      <c r="C59" s="49">
        <v>5</v>
      </c>
      <c r="D59" s="49">
        <v>3</v>
      </c>
      <c r="E59" s="46">
        <v>0</v>
      </c>
      <c r="F59" s="47">
        <v>0</v>
      </c>
      <c r="G59" s="42">
        <f t="shared" si="0"/>
        <v>8</v>
      </c>
      <c r="H59" s="42"/>
      <c r="I59" s="24"/>
    </row>
    <row r="60" spans="1:9" ht="15.75" x14ac:dyDescent="0.25">
      <c r="A60" s="38">
        <v>51</v>
      </c>
      <c r="B60" s="48" t="s">
        <v>308</v>
      </c>
      <c r="C60" s="49">
        <v>10</v>
      </c>
      <c r="D60" s="49">
        <v>1</v>
      </c>
      <c r="E60" s="46">
        <v>3</v>
      </c>
      <c r="F60" s="47">
        <v>4</v>
      </c>
      <c r="G60" s="42">
        <f t="shared" si="0"/>
        <v>11</v>
      </c>
      <c r="H60" s="42"/>
      <c r="I60" s="24"/>
    </row>
    <row r="61" spans="1:9" ht="15.75" x14ac:dyDescent="0.25">
      <c r="A61" s="38">
        <v>52</v>
      </c>
      <c r="B61" s="48" t="s">
        <v>309</v>
      </c>
      <c r="C61" s="49">
        <v>8</v>
      </c>
      <c r="D61" s="49">
        <v>1</v>
      </c>
      <c r="E61" s="46">
        <v>1</v>
      </c>
      <c r="F61" s="47">
        <v>5</v>
      </c>
      <c r="G61" s="42">
        <f t="shared" si="0"/>
        <v>9</v>
      </c>
      <c r="H61" s="42">
        <v>2000000</v>
      </c>
      <c r="I61" s="24">
        <v>700000</v>
      </c>
    </row>
    <row r="62" spans="1:9" ht="15.75" x14ac:dyDescent="0.25">
      <c r="A62" s="38">
        <v>53</v>
      </c>
      <c r="B62" s="48" t="s">
        <v>310</v>
      </c>
      <c r="C62" s="49">
        <v>1</v>
      </c>
      <c r="D62" s="49">
        <v>0</v>
      </c>
      <c r="E62" s="46">
        <v>0</v>
      </c>
      <c r="F62" s="47">
        <v>0</v>
      </c>
      <c r="G62" s="42">
        <f t="shared" si="0"/>
        <v>1</v>
      </c>
      <c r="H62" s="42"/>
      <c r="I62" s="24"/>
    </row>
    <row r="63" spans="1:9" ht="15.75" x14ac:dyDescent="0.25">
      <c r="A63" s="38">
        <v>54</v>
      </c>
      <c r="B63" s="48" t="s">
        <v>311</v>
      </c>
      <c r="C63" s="49">
        <v>1</v>
      </c>
      <c r="D63" s="46">
        <v>0</v>
      </c>
      <c r="E63" s="46">
        <v>0</v>
      </c>
      <c r="F63" s="47">
        <v>0</v>
      </c>
      <c r="G63" s="42">
        <f t="shared" si="0"/>
        <v>1</v>
      </c>
      <c r="H63" s="42"/>
      <c r="I63" s="24"/>
    </row>
    <row r="64" spans="1:9" ht="15.75" x14ac:dyDescent="0.25">
      <c r="A64" s="38">
        <v>55</v>
      </c>
      <c r="B64" s="48" t="s">
        <v>312</v>
      </c>
      <c r="C64" s="49">
        <v>1</v>
      </c>
      <c r="D64" s="49">
        <v>1</v>
      </c>
      <c r="E64" s="46">
        <v>0</v>
      </c>
      <c r="F64" s="47">
        <v>0</v>
      </c>
      <c r="G64" s="42">
        <f t="shared" si="0"/>
        <v>2</v>
      </c>
      <c r="H64" s="42"/>
      <c r="I64" s="24"/>
    </row>
    <row r="65" spans="1:9" ht="15.75" x14ac:dyDescent="0.25">
      <c r="A65" s="38">
        <v>56</v>
      </c>
      <c r="B65" s="48" t="s">
        <v>313</v>
      </c>
      <c r="C65" s="49">
        <v>3</v>
      </c>
      <c r="D65" s="49">
        <v>2</v>
      </c>
      <c r="E65" s="46">
        <v>0</v>
      </c>
      <c r="F65" s="47">
        <v>0</v>
      </c>
      <c r="G65" s="42">
        <f t="shared" si="0"/>
        <v>5</v>
      </c>
      <c r="H65" s="42"/>
      <c r="I65" s="24"/>
    </row>
    <row r="66" spans="1:9" ht="15.75" x14ac:dyDescent="0.25">
      <c r="A66" s="38">
        <v>57</v>
      </c>
      <c r="B66" s="48" t="s">
        <v>314</v>
      </c>
      <c r="C66" s="49">
        <v>1</v>
      </c>
      <c r="D66" s="46">
        <v>0</v>
      </c>
      <c r="E66" s="46">
        <v>0</v>
      </c>
      <c r="F66" s="47">
        <v>0</v>
      </c>
      <c r="G66" s="42">
        <f t="shared" si="0"/>
        <v>1</v>
      </c>
      <c r="H66" s="42"/>
      <c r="I66" s="24"/>
    </row>
    <row r="67" spans="1:9" ht="15.75" x14ac:dyDescent="0.25">
      <c r="A67" s="38">
        <v>58</v>
      </c>
      <c r="B67" s="48" t="s">
        <v>315</v>
      </c>
      <c r="C67" s="49">
        <v>1</v>
      </c>
      <c r="D67" s="49">
        <v>1</v>
      </c>
      <c r="E67" s="46">
        <v>0</v>
      </c>
      <c r="F67" s="47">
        <v>0</v>
      </c>
      <c r="G67" s="42">
        <f t="shared" si="0"/>
        <v>2</v>
      </c>
      <c r="H67" s="42"/>
      <c r="I67" s="24"/>
    </row>
    <row r="68" spans="1:9" ht="15.75" x14ac:dyDescent="0.25">
      <c r="A68" s="38">
        <v>59</v>
      </c>
      <c r="B68" s="48" t="s">
        <v>316</v>
      </c>
      <c r="C68" s="49">
        <v>1</v>
      </c>
      <c r="D68" s="49">
        <v>3</v>
      </c>
      <c r="E68" s="46">
        <v>0</v>
      </c>
      <c r="F68" s="47">
        <v>0</v>
      </c>
      <c r="G68" s="42">
        <f t="shared" si="0"/>
        <v>4</v>
      </c>
      <c r="H68" s="42"/>
      <c r="I68" s="24"/>
    </row>
    <row r="69" spans="1:9" ht="15.75" x14ac:dyDescent="0.25">
      <c r="A69" s="38">
        <v>60</v>
      </c>
      <c r="B69" s="48" t="s">
        <v>317</v>
      </c>
      <c r="C69" s="49">
        <v>1</v>
      </c>
      <c r="D69" s="49">
        <v>0</v>
      </c>
      <c r="E69" s="46">
        <v>0</v>
      </c>
      <c r="F69" s="47">
        <v>0</v>
      </c>
      <c r="G69" s="42">
        <f t="shared" si="0"/>
        <v>1</v>
      </c>
      <c r="H69" s="42"/>
      <c r="I69" s="24"/>
    </row>
    <row r="70" spans="1:9" ht="15.75" x14ac:dyDescent="0.25">
      <c r="A70" s="38">
        <v>61</v>
      </c>
      <c r="B70" s="48" t="s">
        <v>318</v>
      </c>
      <c r="C70" s="46">
        <v>0</v>
      </c>
      <c r="D70" s="49">
        <v>1</v>
      </c>
      <c r="E70" s="46">
        <v>0</v>
      </c>
      <c r="F70" s="47">
        <v>0</v>
      </c>
      <c r="G70" s="42">
        <f t="shared" si="0"/>
        <v>1</v>
      </c>
      <c r="H70" s="42"/>
      <c r="I70" s="24"/>
    </row>
    <row r="71" spans="1:9" ht="15.75" x14ac:dyDescent="0.25">
      <c r="A71" s="38">
        <v>62</v>
      </c>
      <c r="B71" s="48" t="s">
        <v>319</v>
      </c>
      <c r="C71" s="49">
        <v>6</v>
      </c>
      <c r="D71" s="49">
        <v>4</v>
      </c>
      <c r="E71" s="46">
        <v>0</v>
      </c>
      <c r="F71" s="47">
        <v>0</v>
      </c>
      <c r="G71" s="42">
        <f t="shared" si="0"/>
        <v>10</v>
      </c>
      <c r="H71" s="42"/>
      <c r="I71" s="24"/>
    </row>
    <row r="72" spans="1:9" ht="15.75" x14ac:dyDescent="0.25">
      <c r="A72" s="38">
        <v>63</v>
      </c>
      <c r="B72" s="48" t="s">
        <v>320</v>
      </c>
      <c r="C72" s="49">
        <v>7</v>
      </c>
      <c r="D72" s="49">
        <v>0</v>
      </c>
      <c r="E72" s="46">
        <v>0</v>
      </c>
      <c r="F72" s="47">
        <v>0</v>
      </c>
      <c r="G72" s="42">
        <f t="shared" si="0"/>
        <v>7</v>
      </c>
      <c r="H72" s="42"/>
      <c r="I72" s="24"/>
    </row>
    <row r="73" spans="1:9" ht="15.75" x14ac:dyDescent="0.25">
      <c r="A73" s="38">
        <v>64</v>
      </c>
      <c r="B73" s="48" t="s">
        <v>321</v>
      </c>
      <c r="C73" s="49">
        <v>17</v>
      </c>
      <c r="D73" s="49">
        <v>0</v>
      </c>
      <c r="E73" s="46">
        <v>0</v>
      </c>
      <c r="F73" s="47">
        <v>0</v>
      </c>
      <c r="G73" s="42">
        <f t="shared" si="0"/>
        <v>17</v>
      </c>
      <c r="H73" s="42"/>
      <c r="I73" s="24"/>
    </row>
    <row r="74" spans="1:9" ht="15.75" x14ac:dyDescent="0.25">
      <c r="A74" s="38">
        <v>65</v>
      </c>
      <c r="B74" s="48" t="s">
        <v>322</v>
      </c>
      <c r="C74" s="49">
        <v>4</v>
      </c>
      <c r="D74" s="49">
        <v>4</v>
      </c>
      <c r="E74" s="46">
        <v>0</v>
      </c>
      <c r="F74" s="47">
        <v>0</v>
      </c>
      <c r="G74" s="42">
        <f t="shared" si="0"/>
        <v>8</v>
      </c>
      <c r="H74" s="42"/>
      <c r="I74" s="24">
        <v>1660000</v>
      </c>
    </row>
    <row r="75" spans="1:9" ht="15.75" x14ac:dyDescent="0.25">
      <c r="A75" s="38">
        <v>66</v>
      </c>
      <c r="B75" s="48" t="s">
        <v>323</v>
      </c>
      <c r="C75" s="49">
        <v>4</v>
      </c>
      <c r="D75" s="49">
        <v>0</v>
      </c>
      <c r="E75" s="46">
        <v>0</v>
      </c>
      <c r="F75" s="47">
        <v>0</v>
      </c>
      <c r="G75" s="42">
        <f t="shared" ref="G75:G110" si="1">C75+D75</f>
        <v>4</v>
      </c>
      <c r="H75" s="42"/>
      <c r="I75" s="24"/>
    </row>
    <row r="76" spans="1:9" ht="15.75" x14ac:dyDescent="0.25">
      <c r="A76" s="38">
        <v>67</v>
      </c>
      <c r="B76" s="48" t="s">
        <v>324</v>
      </c>
      <c r="C76" s="49">
        <v>25</v>
      </c>
      <c r="D76" s="49">
        <v>0</v>
      </c>
      <c r="E76" s="46">
        <v>0</v>
      </c>
      <c r="F76" s="47">
        <v>0</v>
      </c>
      <c r="G76" s="42">
        <f t="shared" si="1"/>
        <v>25</v>
      </c>
      <c r="H76" s="42"/>
      <c r="I76" s="24"/>
    </row>
    <row r="77" spans="1:9" ht="15.75" x14ac:dyDescent="0.25">
      <c r="A77" s="38">
        <v>68</v>
      </c>
      <c r="B77" s="48" t="s">
        <v>325</v>
      </c>
      <c r="C77" s="49">
        <v>26</v>
      </c>
      <c r="D77" s="49">
        <v>7</v>
      </c>
      <c r="E77" s="46">
        <v>0</v>
      </c>
      <c r="F77" s="47">
        <v>0</v>
      </c>
      <c r="G77" s="42">
        <f t="shared" si="1"/>
        <v>33</v>
      </c>
      <c r="H77" s="42"/>
      <c r="I77" s="24"/>
    </row>
    <row r="78" spans="1:9" ht="15.75" x14ac:dyDescent="0.25">
      <c r="A78" s="38">
        <v>69</v>
      </c>
      <c r="B78" s="48" t="s">
        <v>326</v>
      </c>
      <c r="C78" s="49">
        <v>22</v>
      </c>
      <c r="D78" s="49">
        <v>0</v>
      </c>
      <c r="E78" s="46">
        <v>0</v>
      </c>
      <c r="F78" s="47">
        <v>0</v>
      </c>
      <c r="G78" s="42">
        <f t="shared" si="1"/>
        <v>22</v>
      </c>
      <c r="H78" s="42"/>
      <c r="I78" s="24"/>
    </row>
    <row r="79" spans="1:9" ht="15.75" x14ac:dyDescent="0.25">
      <c r="A79" s="38">
        <v>70</v>
      </c>
      <c r="B79" s="48" t="s">
        <v>327</v>
      </c>
      <c r="C79" s="49">
        <v>1</v>
      </c>
      <c r="D79" s="49">
        <v>2</v>
      </c>
      <c r="E79" s="46">
        <v>0</v>
      </c>
      <c r="F79" s="47">
        <v>0</v>
      </c>
      <c r="G79" s="42">
        <f t="shared" si="1"/>
        <v>3</v>
      </c>
      <c r="H79" s="42"/>
      <c r="I79" s="24"/>
    </row>
    <row r="80" spans="1:9" ht="15.75" x14ac:dyDescent="0.25">
      <c r="A80" s="38">
        <v>71</v>
      </c>
      <c r="B80" s="48" t="s">
        <v>328</v>
      </c>
      <c r="C80" s="49">
        <v>2</v>
      </c>
      <c r="D80" s="49">
        <v>0</v>
      </c>
      <c r="E80" s="46">
        <v>0</v>
      </c>
      <c r="F80" s="47">
        <v>0</v>
      </c>
      <c r="G80" s="42">
        <f t="shared" si="1"/>
        <v>2</v>
      </c>
      <c r="H80" s="42"/>
      <c r="I80" s="24"/>
    </row>
    <row r="81" spans="1:9" ht="15.75" x14ac:dyDescent="0.25">
      <c r="A81" s="38">
        <v>72</v>
      </c>
      <c r="B81" s="48" t="s">
        <v>329</v>
      </c>
      <c r="C81" s="49">
        <v>2</v>
      </c>
      <c r="D81" s="49">
        <v>6</v>
      </c>
      <c r="E81" s="46">
        <v>0</v>
      </c>
      <c r="F81" s="47">
        <v>0</v>
      </c>
      <c r="G81" s="42">
        <f t="shared" si="1"/>
        <v>8</v>
      </c>
      <c r="H81" s="42"/>
      <c r="I81" s="24"/>
    </row>
    <row r="82" spans="1:9" ht="15.75" x14ac:dyDescent="0.25">
      <c r="A82" s="38">
        <v>73</v>
      </c>
      <c r="B82" s="48" t="s">
        <v>330</v>
      </c>
      <c r="C82" s="49">
        <v>2</v>
      </c>
      <c r="D82" s="49">
        <v>4</v>
      </c>
      <c r="E82" s="46">
        <v>0</v>
      </c>
      <c r="F82" s="47">
        <v>0</v>
      </c>
      <c r="G82" s="42">
        <f t="shared" si="1"/>
        <v>6</v>
      </c>
      <c r="H82" s="42">
        <v>500000</v>
      </c>
      <c r="I82" s="24">
        <v>500000</v>
      </c>
    </row>
    <row r="83" spans="1:9" ht="15.75" x14ac:dyDescent="0.25">
      <c r="A83" s="38">
        <v>74</v>
      </c>
      <c r="B83" s="48" t="s">
        <v>331</v>
      </c>
      <c r="C83" s="49">
        <v>7</v>
      </c>
      <c r="D83" s="49">
        <v>10</v>
      </c>
      <c r="E83" s="46">
        <v>0</v>
      </c>
      <c r="F83" s="47">
        <v>0</v>
      </c>
      <c r="G83" s="42">
        <f t="shared" si="1"/>
        <v>17</v>
      </c>
      <c r="H83" s="42"/>
      <c r="I83" s="24"/>
    </row>
    <row r="84" spans="1:9" ht="15.75" x14ac:dyDescent="0.25">
      <c r="A84" s="38">
        <v>75</v>
      </c>
      <c r="B84" s="48" t="s">
        <v>332</v>
      </c>
      <c r="C84" s="49">
        <v>2</v>
      </c>
      <c r="D84" s="49">
        <v>1</v>
      </c>
      <c r="E84" s="46">
        <v>3</v>
      </c>
      <c r="F84" s="47">
        <v>3</v>
      </c>
      <c r="G84" s="42">
        <f t="shared" si="1"/>
        <v>3</v>
      </c>
      <c r="H84" s="42"/>
      <c r="I84" s="24"/>
    </row>
    <row r="85" spans="1:9" ht="15.75" x14ac:dyDescent="0.25">
      <c r="A85" s="38">
        <v>76</v>
      </c>
      <c r="B85" s="48" t="s">
        <v>333</v>
      </c>
      <c r="C85" s="49">
        <v>2</v>
      </c>
      <c r="D85" s="49">
        <v>0</v>
      </c>
      <c r="E85" s="46">
        <v>0</v>
      </c>
      <c r="F85" s="47">
        <v>0</v>
      </c>
      <c r="G85" s="42">
        <f t="shared" si="1"/>
        <v>2</v>
      </c>
      <c r="H85" s="42"/>
      <c r="I85" s="24"/>
    </row>
    <row r="86" spans="1:9" ht="15.75" x14ac:dyDescent="0.25">
      <c r="A86" s="38">
        <v>77</v>
      </c>
      <c r="B86" s="48" t="s">
        <v>334</v>
      </c>
      <c r="C86" s="49">
        <v>6</v>
      </c>
      <c r="D86" s="49">
        <v>0</v>
      </c>
      <c r="E86" s="46">
        <v>0</v>
      </c>
      <c r="F86" s="47">
        <v>0</v>
      </c>
      <c r="G86" s="42">
        <f t="shared" si="1"/>
        <v>6</v>
      </c>
      <c r="H86" s="42"/>
      <c r="I86" s="24"/>
    </row>
    <row r="87" spans="1:9" ht="15.75" x14ac:dyDescent="0.25">
      <c r="A87" s="38">
        <v>78</v>
      </c>
      <c r="B87" s="48" t="s">
        <v>335</v>
      </c>
      <c r="C87" s="49">
        <v>25</v>
      </c>
      <c r="D87" s="49">
        <v>25</v>
      </c>
      <c r="E87" s="46">
        <v>50</v>
      </c>
      <c r="F87" s="47">
        <v>50</v>
      </c>
      <c r="G87" s="42">
        <f t="shared" si="1"/>
        <v>50</v>
      </c>
      <c r="H87" s="42">
        <v>12500000</v>
      </c>
      <c r="I87" s="24">
        <v>1800000</v>
      </c>
    </row>
    <row r="88" spans="1:9" ht="15.75" x14ac:dyDescent="0.25">
      <c r="A88" s="38">
        <v>79</v>
      </c>
      <c r="B88" s="48" t="s">
        <v>336</v>
      </c>
      <c r="C88" s="49">
        <v>2</v>
      </c>
      <c r="D88" s="49">
        <v>0</v>
      </c>
      <c r="E88" s="46">
        <v>2</v>
      </c>
      <c r="F88" s="47">
        <v>0</v>
      </c>
      <c r="G88" s="42">
        <f t="shared" si="1"/>
        <v>2</v>
      </c>
      <c r="H88" s="42"/>
      <c r="I88" s="24"/>
    </row>
    <row r="89" spans="1:9" ht="15.75" x14ac:dyDescent="0.25">
      <c r="A89" s="38">
        <v>80</v>
      </c>
      <c r="B89" s="48" t="s">
        <v>337</v>
      </c>
      <c r="C89" s="49">
        <v>4</v>
      </c>
      <c r="D89" s="49">
        <v>0</v>
      </c>
      <c r="E89" s="46">
        <v>4</v>
      </c>
      <c r="F89" s="47"/>
      <c r="G89" s="42">
        <f t="shared" si="1"/>
        <v>4</v>
      </c>
      <c r="H89" s="42"/>
      <c r="I89" s="24"/>
    </row>
    <row r="90" spans="1:9" ht="15.75" x14ac:dyDescent="0.25">
      <c r="A90" s="38">
        <v>81</v>
      </c>
      <c r="B90" s="48" t="s">
        <v>338</v>
      </c>
      <c r="C90" s="49">
        <v>3</v>
      </c>
      <c r="D90" s="49">
        <v>0</v>
      </c>
      <c r="E90" s="46">
        <v>3</v>
      </c>
      <c r="F90" s="47">
        <v>3</v>
      </c>
      <c r="G90" s="42">
        <f t="shared" si="1"/>
        <v>3</v>
      </c>
      <c r="H90" s="42"/>
      <c r="I90" s="24"/>
    </row>
    <row r="91" spans="1:9" ht="15.75" x14ac:dyDescent="0.25">
      <c r="A91" s="38">
        <v>82</v>
      </c>
      <c r="B91" s="48" t="s">
        <v>339</v>
      </c>
      <c r="C91" s="49">
        <v>2</v>
      </c>
      <c r="D91" s="49">
        <v>0</v>
      </c>
      <c r="E91" s="46">
        <v>2</v>
      </c>
      <c r="F91" s="47">
        <v>0</v>
      </c>
      <c r="G91" s="42">
        <f t="shared" si="1"/>
        <v>2</v>
      </c>
      <c r="H91" s="42"/>
      <c r="I91" s="24"/>
    </row>
    <row r="92" spans="1:9" ht="15.75" x14ac:dyDescent="0.25">
      <c r="A92" s="38">
        <v>83</v>
      </c>
      <c r="B92" s="48" t="s">
        <v>340</v>
      </c>
      <c r="C92" s="49">
        <v>2</v>
      </c>
      <c r="D92" s="49">
        <v>0</v>
      </c>
      <c r="E92" s="46">
        <v>2</v>
      </c>
      <c r="F92" s="47">
        <v>0</v>
      </c>
      <c r="G92" s="42">
        <f t="shared" si="1"/>
        <v>2</v>
      </c>
      <c r="H92" s="42"/>
      <c r="I92" s="24"/>
    </row>
    <row r="93" spans="1:9" ht="15.75" x14ac:dyDescent="0.25">
      <c r="A93" s="38">
        <v>84</v>
      </c>
      <c r="B93" s="48" t="s">
        <v>341</v>
      </c>
      <c r="C93" s="49">
        <v>2</v>
      </c>
      <c r="D93" s="49">
        <v>0</v>
      </c>
      <c r="E93" s="46">
        <v>2</v>
      </c>
      <c r="F93" s="47">
        <v>0</v>
      </c>
      <c r="G93" s="42">
        <f t="shared" si="1"/>
        <v>2</v>
      </c>
      <c r="H93" s="42"/>
      <c r="I93" s="24"/>
    </row>
    <row r="94" spans="1:9" ht="15.75" x14ac:dyDescent="0.25">
      <c r="A94" s="38">
        <v>85</v>
      </c>
      <c r="B94" s="48" t="s">
        <v>342</v>
      </c>
      <c r="C94" s="49">
        <v>2</v>
      </c>
      <c r="D94" s="49">
        <v>0</v>
      </c>
      <c r="E94" s="46">
        <v>2</v>
      </c>
      <c r="F94" s="47">
        <v>0</v>
      </c>
      <c r="G94" s="42">
        <f t="shared" si="1"/>
        <v>2</v>
      </c>
      <c r="H94" s="42"/>
      <c r="I94" s="24"/>
    </row>
    <row r="95" spans="1:9" ht="15.75" x14ac:dyDescent="0.25">
      <c r="A95" s="38">
        <v>86</v>
      </c>
      <c r="B95" s="48" t="s">
        <v>343</v>
      </c>
      <c r="C95" s="49">
        <v>2</v>
      </c>
      <c r="D95" s="49">
        <v>0</v>
      </c>
      <c r="E95" s="46">
        <v>2</v>
      </c>
      <c r="F95" s="47">
        <v>0</v>
      </c>
      <c r="G95" s="42">
        <f t="shared" si="1"/>
        <v>2</v>
      </c>
      <c r="H95" s="42"/>
      <c r="I95" s="24"/>
    </row>
    <row r="96" spans="1:9" ht="15.75" x14ac:dyDescent="0.25">
      <c r="A96" s="38">
        <v>87</v>
      </c>
      <c r="B96" s="48" t="s">
        <v>344</v>
      </c>
      <c r="C96" s="49">
        <v>4</v>
      </c>
      <c r="D96" s="49">
        <v>0</v>
      </c>
      <c r="E96" s="46">
        <v>4</v>
      </c>
      <c r="F96" s="47">
        <v>1</v>
      </c>
      <c r="G96" s="42">
        <f t="shared" si="1"/>
        <v>4</v>
      </c>
      <c r="H96" s="42"/>
      <c r="I96" s="24"/>
    </row>
    <row r="97" spans="1:9" ht="15.75" x14ac:dyDescent="0.25">
      <c r="A97" s="38">
        <v>88</v>
      </c>
      <c r="B97" s="48" t="s">
        <v>345</v>
      </c>
      <c r="C97" s="49">
        <v>3</v>
      </c>
      <c r="D97" s="49">
        <v>0</v>
      </c>
      <c r="E97" s="46">
        <v>3</v>
      </c>
      <c r="F97" s="47">
        <v>0</v>
      </c>
      <c r="G97" s="42">
        <f t="shared" si="1"/>
        <v>3</v>
      </c>
      <c r="H97" s="42"/>
      <c r="I97" s="24"/>
    </row>
    <row r="98" spans="1:9" ht="15.75" x14ac:dyDescent="0.25">
      <c r="A98" s="38">
        <v>89</v>
      </c>
      <c r="B98" s="48" t="s">
        <v>346</v>
      </c>
      <c r="C98" s="49">
        <v>1</v>
      </c>
      <c r="D98" s="49">
        <v>0</v>
      </c>
      <c r="E98" s="46">
        <v>1</v>
      </c>
      <c r="F98" s="47">
        <v>0</v>
      </c>
      <c r="G98" s="42">
        <f t="shared" si="1"/>
        <v>1</v>
      </c>
      <c r="H98" s="42"/>
      <c r="I98" s="24"/>
    </row>
    <row r="99" spans="1:9" ht="15.75" x14ac:dyDescent="0.25">
      <c r="A99" s="38">
        <v>90</v>
      </c>
      <c r="B99" s="48" t="s">
        <v>347</v>
      </c>
      <c r="C99" s="49">
        <v>1</v>
      </c>
      <c r="D99" s="49">
        <v>0</v>
      </c>
      <c r="E99" s="46">
        <v>0</v>
      </c>
      <c r="F99" s="47">
        <v>0</v>
      </c>
      <c r="G99" s="42">
        <f t="shared" si="1"/>
        <v>1</v>
      </c>
      <c r="H99" s="42"/>
      <c r="I99" s="24"/>
    </row>
    <row r="100" spans="1:9" ht="15.75" x14ac:dyDescent="0.25">
      <c r="A100" s="38">
        <v>91</v>
      </c>
      <c r="B100" s="48" t="s">
        <v>348</v>
      </c>
      <c r="C100" s="49">
        <v>1</v>
      </c>
      <c r="D100" s="49">
        <v>0</v>
      </c>
      <c r="E100" s="46">
        <v>0</v>
      </c>
      <c r="F100" s="47">
        <v>0</v>
      </c>
      <c r="G100" s="42">
        <f t="shared" si="1"/>
        <v>1</v>
      </c>
      <c r="H100" s="42"/>
      <c r="I100" s="24"/>
    </row>
    <row r="101" spans="1:9" ht="15.75" x14ac:dyDescent="0.25">
      <c r="A101" s="38">
        <v>92</v>
      </c>
      <c r="B101" s="48" t="s">
        <v>349</v>
      </c>
      <c r="C101" s="49">
        <v>8</v>
      </c>
      <c r="D101" s="49">
        <v>0</v>
      </c>
      <c r="E101" s="46">
        <v>0</v>
      </c>
      <c r="F101" s="47">
        <v>8</v>
      </c>
      <c r="G101" s="42">
        <f t="shared" si="1"/>
        <v>8</v>
      </c>
      <c r="H101" s="42"/>
      <c r="I101" s="24"/>
    </row>
    <row r="102" spans="1:9" ht="15.75" x14ac:dyDescent="0.25">
      <c r="A102" s="38">
        <v>93</v>
      </c>
      <c r="B102" s="48" t="s">
        <v>350</v>
      </c>
      <c r="C102" s="49">
        <v>3</v>
      </c>
      <c r="D102" s="49">
        <v>0</v>
      </c>
      <c r="E102" s="46">
        <v>0</v>
      </c>
      <c r="F102" s="47">
        <v>3</v>
      </c>
      <c r="G102" s="42"/>
      <c r="H102" s="42"/>
      <c r="I102" s="24"/>
    </row>
    <row r="103" spans="1:9" ht="15.75" x14ac:dyDescent="0.25">
      <c r="A103" s="38">
        <v>94</v>
      </c>
      <c r="B103" s="48" t="s">
        <v>351</v>
      </c>
      <c r="C103" s="49">
        <v>10</v>
      </c>
      <c r="D103" s="49">
        <v>0</v>
      </c>
      <c r="E103" s="46">
        <v>0</v>
      </c>
      <c r="F103" s="47">
        <v>10</v>
      </c>
      <c r="G103" s="42">
        <f t="shared" si="1"/>
        <v>10</v>
      </c>
      <c r="H103" s="42"/>
      <c r="I103" s="24"/>
    </row>
    <row r="104" spans="1:9" ht="15.75" x14ac:dyDescent="0.25">
      <c r="A104" s="38">
        <v>95</v>
      </c>
      <c r="B104" s="48" t="s">
        <v>352</v>
      </c>
      <c r="C104" s="49">
        <v>2</v>
      </c>
      <c r="D104" s="49">
        <v>0</v>
      </c>
      <c r="E104" s="46">
        <v>0</v>
      </c>
      <c r="F104" s="47">
        <v>2</v>
      </c>
      <c r="G104" s="42">
        <f t="shared" si="1"/>
        <v>2</v>
      </c>
      <c r="H104" s="42"/>
      <c r="I104" s="24"/>
    </row>
    <row r="105" spans="1:9" ht="15.75" x14ac:dyDescent="0.25">
      <c r="A105" s="38">
        <v>96</v>
      </c>
      <c r="B105" s="48" t="s">
        <v>353</v>
      </c>
      <c r="C105" s="49">
        <v>16</v>
      </c>
      <c r="D105" s="49">
        <v>0</v>
      </c>
      <c r="E105" s="46">
        <v>0</v>
      </c>
      <c r="F105" s="47">
        <v>16</v>
      </c>
      <c r="G105" s="42">
        <f t="shared" si="1"/>
        <v>16</v>
      </c>
      <c r="H105" s="42"/>
      <c r="I105" s="24"/>
    </row>
    <row r="106" spans="1:9" ht="15.75" x14ac:dyDescent="0.25">
      <c r="A106" s="38">
        <v>97</v>
      </c>
      <c r="B106" s="48" t="s">
        <v>354</v>
      </c>
      <c r="C106" s="49">
        <v>4</v>
      </c>
      <c r="D106" s="49">
        <v>0</v>
      </c>
      <c r="E106" s="46">
        <v>0</v>
      </c>
      <c r="F106" s="47">
        <v>4</v>
      </c>
      <c r="G106" s="42">
        <f t="shared" si="1"/>
        <v>4</v>
      </c>
      <c r="H106" s="42"/>
      <c r="I106" s="24"/>
    </row>
    <row r="107" spans="1:9" ht="15.75" x14ac:dyDescent="0.25">
      <c r="A107" s="38">
        <v>98</v>
      </c>
      <c r="B107" s="48" t="s">
        <v>355</v>
      </c>
      <c r="C107" s="49">
        <v>2</v>
      </c>
      <c r="D107" s="49">
        <v>0</v>
      </c>
      <c r="E107" s="46">
        <v>0</v>
      </c>
      <c r="F107" s="47">
        <v>2</v>
      </c>
      <c r="G107" s="42">
        <f t="shared" si="1"/>
        <v>2</v>
      </c>
      <c r="H107" s="42"/>
      <c r="I107" s="24"/>
    </row>
    <row r="108" spans="1:9" ht="15.75" x14ac:dyDescent="0.25">
      <c r="A108" s="38">
        <v>99</v>
      </c>
      <c r="B108" s="48" t="s">
        <v>356</v>
      </c>
      <c r="C108" s="49">
        <v>1</v>
      </c>
      <c r="D108" s="49">
        <v>0</v>
      </c>
      <c r="E108" s="46">
        <v>0</v>
      </c>
      <c r="F108" s="47">
        <v>1</v>
      </c>
      <c r="G108" s="42">
        <f t="shared" si="1"/>
        <v>1</v>
      </c>
      <c r="H108" s="42"/>
      <c r="I108" s="24"/>
    </row>
    <row r="109" spans="1:9" ht="15.75" x14ac:dyDescent="0.25">
      <c r="A109" s="38">
        <v>100</v>
      </c>
      <c r="B109" s="48" t="s">
        <v>357</v>
      </c>
      <c r="C109" s="49">
        <v>2</v>
      </c>
      <c r="D109" s="49">
        <v>0</v>
      </c>
      <c r="E109" s="46">
        <v>0</v>
      </c>
      <c r="F109" s="47">
        <v>2</v>
      </c>
      <c r="G109" s="42">
        <f t="shared" si="1"/>
        <v>2</v>
      </c>
      <c r="H109" s="42"/>
      <c r="I109" s="24"/>
    </row>
    <row r="110" spans="1:9" ht="15.75" x14ac:dyDescent="0.25">
      <c r="A110" s="38">
        <v>101</v>
      </c>
      <c r="B110" s="50" t="s">
        <v>358</v>
      </c>
      <c r="C110" s="42">
        <v>1</v>
      </c>
      <c r="D110" s="42">
        <v>0</v>
      </c>
      <c r="E110" s="49">
        <v>0</v>
      </c>
      <c r="F110" s="46">
        <v>1</v>
      </c>
      <c r="G110" s="42">
        <f t="shared" si="1"/>
        <v>1</v>
      </c>
      <c r="H110" s="42"/>
      <c r="I110" s="24"/>
    </row>
    <row r="111" spans="1:9" ht="15.75" x14ac:dyDescent="0.25">
      <c r="A111" s="38">
        <v>102</v>
      </c>
      <c r="B111" s="48" t="s">
        <v>359</v>
      </c>
      <c r="C111" s="51">
        <v>100</v>
      </c>
      <c r="D111" s="42">
        <v>5</v>
      </c>
      <c r="E111" s="51">
        <v>100</v>
      </c>
      <c r="F111" s="46">
        <v>12</v>
      </c>
      <c r="G111" s="47">
        <f>C111+D111</f>
        <v>105</v>
      </c>
      <c r="H111" s="47">
        <v>6500000</v>
      </c>
      <c r="I111" s="24">
        <v>1000000</v>
      </c>
    </row>
    <row r="112" spans="1:9" ht="15.75" x14ac:dyDescent="0.25">
      <c r="A112" s="38">
        <v>103</v>
      </c>
      <c r="B112" s="48" t="s">
        <v>360</v>
      </c>
      <c r="C112" s="51">
        <v>8</v>
      </c>
      <c r="D112" s="42">
        <v>6</v>
      </c>
      <c r="E112" s="51">
        <v>0</v>
      </c>
      <c r="F112" s="52" t="s">
        <v>89</v>
      </c>
      <c r="G112" s="47">
        <f>C112+D112</f>
        <v>14</v>
      </c>
      <c r="H112" s="47"/>
      <c r="I112" s="24">
        <v>750000</v>
      </c>
    </row>
    <row r="113" spans="1:9" ht="15.75" x14ac:dyDescent="0.25">
      <c r="A113" s="38">
        <v>104</v>
      </c>
      <c r="B113" s="24" t="s">
        <v>361</v>
      </c>
      <c r="C113" s="53">
        <v>5</v>
      </c>
      <c r="D113" s="53">
        <v>4</v>
      </c>
      <c r="E113" s="54">
        <v>4</v>
      </c>
      <c r="F113" s="53">
        <v>1</v>
      </c>
      <c r="G113" s="53">
        <f>C113+D113</f>
        <v>9</v>
      </c>
      <c r="H113" s="53">
        <v>500000</v>
      </c>
      <c r="I113" s="24">
        <v>500000</v>
      </c>
    </row>
    <row r="114" spans="1:9" ht="15.75" x14ac:dyDescent="0.25">
      <c r="A114" s="38">
        <v>105</v>
      </c>
      <c r="B114" s="24" t="s">
        <v>362</v>
      </c>
      <c r="C114" s="53">
        <v>27</v>
      </c>
      <c r="D114" s="53">
        <v>23</v>
      </c>
      <c r="E114" s="54" t="s">
        <v>89</v>
      </c>
      <c r="F114" s="53" t="s">
        <v>89</v>
      </c>
      <c r="G114" s="53">
        <v>50</v>
      </c>
      <c r="H114" s="53"/>
      <c r="I114" s="24"/>
    </row>
    <row r="115" spans="1:9" ht="15.75" x14ac:dyDescent="0.25">
      <c r="A115" s="38">
        <v>106</v>
      </c>
      <c r="B115" s="24" t="s">
        <v>363</v>
      </c>
      <c r="C115" s="53"/>
      <c r="D115" s="53">
        <v>1</v>
      </c>
      <c r="E115" s="54"/>
      <c r="F115" s="53"/>
      <c r="G115" s="53">
        <v>1</v>
      </c>
      <c r="H115" s="53">
        <v>800000</v>
      </c>
      <c r="I115" s="24">
        <v>800000</v>
      </c>
    </row>
    <row r="116" spans="1:9" ht="15.75" x14ac:dyDescent="0.25">
      <c r="A116" s="38">
        <v>107</v>
      </c>
      <c r="B116" s="24" t="s">
        <v>293</v>
      </c>
      <c r="C116" s="53">
        <v>90</v>
      </c>
      <c r="D116" s="53">
        <v>167</v>
      </c>
      <c r="E116" s="46">
        <v>191</v>
      </c>
      <c r="F116" s="47">
        <v>229</v>
      </c>
      <c r="G116" s="53">
        <v>257</v>
      </c>
      <c r="H116" s="53"/>
      <c r="I116" s="24"/>
    </row>
    <row r="117" spans="1:9" ht="15.75" x14ac:dyDescent="0.25">
      <c r="A117" s="38">
        <v>108</v>
      </c>
      <c r="B117" s="24" t="s">
        <v>364</v>
      </c>
      <c r="C117" s="53">
        <v>2</v>
      </c>
      <c r="D117" s="53">
        <v>3</v>
      </c>
      <c r="E117" s="54">
        <v>1</v>
      </c>
      <c r="F117" s="53"/>
      <c r="G117" s="53">
        <v>5</v>
      </c>
      <c r="H117" s="53">
        <v>1000000</v>
      </c>
      <c r="I117" s="24">
        <v>800000</v>
      </c>
    </row>
    <row r="118" spans="1:9" ht="15.75" x14ac:dyDescent="0.25">
      <c r="A118" s="38">
        <v>109</v>
      </c>
      <c r="B118" s="24" t="s">
        <v>365</v>
      </c>
      <c r="C118" s="53">
        <v>12</v>
      </c>
      <c r="D118" s="53">
        <v>4</v>
      </c>
      <c r="E118" s="54">
        <v>16</v>
      </c>
      <c r="F118" s="53">
        <v>16</v>
      </c>
      <c r="G118" s="53">
        <v>16</v>
      </c>
      <c r="H118" s="53">
        <v>1795000</v>
      </c>
      <c r="I118" s="24">
        <v>30000000</v>
      </c>
    </row>
    <row r="119" spans="1:9" ht="15.75" x14ac:dyDescent="0.25">
      <c r="A119" s="38">
        <v>110</v>
      </c>
      <c r="B119" s="24" t="s">
        <v>366</v>
      </c>
      <c r="C119" s="53">
        <v>4</v>
      </c>
      <c r="D119" s="53">
        <v>4</v>
      </c>
      <c r="E119" s="54"/>
      <c r="F119" s="53"/>
      <c r="G119" s="53"/>
      <c r="H119" s="53"/>
      <c r="I119" s="24"/>
    </row>
    <row r="120" spans="1:9" ht="15.75" x14ac:dyDescent="0.25">
      <c r="A120" s="38">
        <v>111</v>
      </c>
      <c r="B120" s="24" t="s">
        <v>367</v>
      </c>
      <c r="C120" s="53">
        <v>4</v>
      </c>
      <c r="D120" s="53">
        <v>1</v>
      </c>
      <c r="E120" s="54">
        <v>6</v>
      </c>
      <c r="F120" s="53"/>
      <c r="G120" s="53">
        <v>5</v>
      </c>
      <c r="H120" s="53">
        <v>1000000</v>
      </c>
      <c r="I120" s="24">
        <v>500000</v>
      </c>
    </row>
    <row r="121" spans="1:9" ht="15.75" x14ac:dyDescent="0.25">
      <c r="A121" s="38">
        <v>112</v>
      </c>
      <c r="B121" s="24" t="s">
        <v>368</v>
      </c>
      <c r="C121" s="53">
        <v>1</v>
      </c>
      <c r="D121" s="54" t="s">
        <v>89</v>
      </c>
      <c r="E121" s="54"/>
      <c r="F121" s="53"/>
      <c r="G121" s="53">
        <v>1</v>
      </c>
      <c r="H121" s="53">
        <v>1000000</v>
      </c>
      <c r="I121" s="24">
        <v>750000</v>
      </c>
    </row>
    <row r="122" spans="1:9" ht="15.75" x14ac:dyDescent="0.25">
      <c r="A122" s="38">
        <v>113</v>
      </c>
      <c r="B122" s="24" t="s">
        <v>369</v>
      </c>
      <c r="C122" s="53">
        <v>5</v>
      </c>
      <c r="D122" s="54" t="s">
        <v>89</v>
      </c>
      <c r="E122" s="54">
        <v>5</v>
      </c>
      <c r="F122" s="53"/>
      <c r="G122" s="53">
        <v>5</v>
      </c>
      <c r="H122" s="53"/>
      <c r="I122" s="24">
        <v>2000000</v>
      </c>
    </row>
    <row r="123" spans="1:9" ht="15.75" x14ac:dyDescent="0.25">
      <c r="A123" s="38">
        <v>114</v>
      </c>
      <c r="B123" s="24" t="s">
        <v>370</v>
      </c>
      <c r="C123" s="53">
        <v>5</v>
      </c>
      <c r="D123" s="54" t="s">
        <v>89</v>
      </c>
      <c r="E123" s="54">
        <v>5</v>
      </c>
      <c r="F123" s="53"/>
      <c r="G123" s="53">
        <v>5</v>
      </c>
      <c r="H123" s="53">
        <v>1800000</v>
      </c>
      <c r="I123" s="24">
        <v>1000000</v>
      </c>
    </row>
    <row r="124" spans="1:9" ht="15.75" x14ac:dyDescent="0.25">
      <c r="A124" s="38">
        <v>115</v>
      </c>
      <c r="B124" s="24" t="s">
        <v>371</v>
      </c>
      <c r="C124" s="53">
        <v>1</v>
      </c>
      <c r="D124" s="54" t="s">
        <v>89</v>
      </c>
      <c r="E124" s="54"/>
      <c r="F124" s="53"/>
      <c r="G124" s="53"/>
      <c r="H124" s="53"/>
      <c r="I124" s="24"/>
    </row>
    <row r="125" spans="1:9" ht="15.75" x14ac:dyDescent="0.25">
      <c r="A125" s="38">
        <v>116</v>
      </c>
      <c r="B125" s="24" t="s">
        <v>372</v>
      </c>
      <c r="C125" s="53">
        <v>16</v>
      </c>
      <c r="D125" s="53">
        <v>9</v>
      </c>
      <c r="E125" s="54"/>
      <c r="F125" s="53"/>
      <c r="G125" s="53">
        <v>24</v>
      </c>
      <c r="H125" s="53">
        <v>3000000</v>
      </c>
      <c r="I125" s="24">
        <v>1700000</v>
      </c>
    </row>
    <row r="126" spans="1:9" ht="15.75" x14ac:dyDescent="0.25">
      <c r="A126" s="38">
        <v>117</v>
      </c>
      <c r="B126" s="24" t="s">
        <v>373</v>
      </c>
      <c r="C126" s="53"/>
      <c r="D126" s="53">
        <v>1</v>
      </c>
      <c r="E126" s="54" t="s">
        <v>89</v>
      </c>
      <c r="F126" s="53">
        <v>1</v>
      </c>
      <c r="G126" s="53">
        <v>1</v>
      </c>
      <c r="H126" s="53"/>
      <c r="I126" s="24"/>
    </row>
    <row r="127" spans="1:9" ht="15.75" x14ac:dyDescent="0.25">
      <c r="A127" s="38">
        <v>118</v>
      </c>
      <c r="B127" s="24" t="s">
        <v>374</v>
      </c>
      <c r="C127" s="53">
        <v>52</v>
      </c>
      <c r="D127" s="53">
        <v>13</v>
      </c>
      <c r="E127" s="54">
        <v>54</v>
      </c>
      <c r="F127" s="53">
        <v>20</v>
      </c>
      <c r="G127" s="53">
        <v>66</v>
      </c>
      <c r="H127" s="53">
        <v>35000000</v>
      </c>
      <c r="I127" s="24">
        <v>1815000</v>
      </c>
    </row>
    <row r="128" spans="1:9" ht="15.75" x14ac:dyDescent="0.25">
      <c r="A128" s="38"/>
      <c r="B128" s="48"/>
      <c r="C128" s="51">
        <f>SUM(C10:C127)</f>
        <v>1694</v>
      </c>
      <c r="D128" s="51">
        <f t="shared" ref="D128:I128" si="2">SUM(D10:D127)</f>
        <v>867</v>
      </c>
      <c r="E128" s="51">
        <f t="shared" si="2"/>
        <v>1618</v>
      </c>
      <c r="F128" s="51">
        <f t="shared" si="2"/>
        <v>1568</v>
      </c>
      <c r="G128" s="51">
        <f t="shared" si="2"/>
        <v>2550</v>
      </c>
      <c r="H128" s="51">
        <f t="shared" si="2"/>
        <v>176490000</v>
      </c>
      <c r="I128" s="51">
        <f t="shared" si="2"/>
        <v>86000000</v>
      </c>
    </row>
    <row r="131" spans="5:5" x14ac:dyDescent="0.25">
      <c r="E131" s="9" t="s">
        <v>375</v>
      </c>
    </row>
    <row r="133" spans="5:5" x14ac:dyDescent="0.25">
      <c r="E133" s="11" t="s">
        <v>376</v>
      </c>
    </row>
    <row r="134" spans="5:5" x14ac:dyDescent="0.25">
      <c r="E134" s="11" t="s">
        <v>377</v>
      </c>
    </row>
    <row r="135" spans="5:5" x14ac:dyDescent="0.25">
      <c r="E135" s="11" t="s">
        <v>378</v>
      </c>
    </row>
    <row r="136" spans="5:5" x14ac:dyDescent="0.25">
      <c r="E136" s="11"/>
    </row>
    <row r="137" spans="5:5" x14ac:dyDescent="0.25">
      <c r="E137" s="11"/>
    </row>
    <row r="138" spans="5:5" x14ac:dyDescent="0.25">
      <c r="E138" s="11"/>
    </row>
    <row r="139" spans="5:5" x14ac:dyDescent="0.25">
      <c r="E139" s="55" t="s">
        <v>379</v>
      </c>
    </row>
    <row r="140" spans="5:5" x14ac:dyDescent="0.25">
      <c r="E140" s="11" t="s">
        <v>380</v>
      </c>
    </row>
    <row r="141" spans="5:5" x14ac:dyDescent="0.25">
      <c r="E141" s="11" t="s">
        <v>381</v>
      </c>
    </row>
  </sheetData>
  <mergeCells count="8">
    <mergeCell ref="A2:I2"/>
    <mergeCell ref="A3:I3"/>
    <mergeCell ref="A5:G5"/>
    <mergeCell ref="A6:G6"/>
    <mergeCell ref="A8:A9"/>
    <mergeCell ref="B8:B9"/>
    <mergeCell ref="C8:D8"/>
    <mergeCell ref="E8:F8"/>
  </mergeCells>
  <pageMargins left="1.5748031496062993" right="0.70866141732283472" top="0.74803149606299213" bottom="0.74803149606299213" header="0.31496062992125984" footer="0.31496062992125984"/>
  <pageSetup paperSize="5" scale="88" orientation="landscape" horizontalDpi="4294967293" verticalDpi="0" r:id="rId1"/>
  <rowBreaks count="1" manualBreakCount="1"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18"/>
  <sheetViews>
    <sheetView workbookViewId="0">
      <pane ySplit="4" topLeftCell="A5" activePane="bottomLeft" state="frozen"/>
      <selection pane="bottomLeft" activeCell="D3" sqref="D3:F3"/>
    </sheetView>
  </sheetViews>
  <sheetFormatPr defaultRowHeight="15" x14ac:dyDescent="0.25"/>
  <cols>
    <col min="1" max="1" width="4.5703125" style="9" customWidth="1"/>
    <col min="2" max="2" width="19.42578125" style="9" customWidth="1"/>
    <col min="3" max="3" width="9.85546875" style="9" customWidth="1"/>
    <col min="4" max="4" width="5.42578125" style="9" customWidth="1"/>
    <col min="5" max="5" width="5.28515625" style="9" customWidth="1"/>
    <col min="6" max="8" width="6.42578125" style="9" customWidth="1"/>
    <col min="9" max="9" width="7.42578125" style="9" customWidth="1"/>
    <col min="10" max="10" width="6.85546875" style="9" customWidth="1"/>
    <col min="11" max="11" width="9.5703125" style="9" customWidth="1"/>
    <col min="12" max="12" width="8.7109375" style="9" customWidth="1"/>
    <col min="13" max="15" width="9.140625" style="9"/>
    <col min="16" max="16" width="6.42578125" style="9" customWidth="1"/>
    <col min="17" max="17" width="9.140625" style="9"/>
    <col min="18" max="18" width="7.28515625" style="9" customWidth="1"/>
    <col min="19" max="19" width="9.140625" style="9"/>
    <col min="20" max="20" width="8.28515625" style="9" customWidth="1"/>
    <col min="21" max="21" width="8" style="9" customWidth="1"/>
    <col min="22" max="22" width="8.7109375" style="9" customWidth="1"/>
    <col min="23" max="24" width="9.85546875" style="9" customWidth="1"/>
    <col min="25" max="16384" width="9.140625" style="9"/>
  </cols>
  <sheetData>
    <row r="1" spans="1:25" ht="33" customHeight="1" x14ac:dyDescent="0.25">
      <c r="A1" s="74" t="s">
        <v>61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</row>
    <row r="2" spans="1:25" ht="7.5" customHeight="1" x14ac:dyDescent="0.25"/>
    <row r="3" spans="1:25" s="11" customFormat="1" ht="21" customHeight="1" x14ac:dyDescent="0.25">
      <c r="A3" s="73" t="s">
        <v>0</v>
      </c>
      <c r="B3" s="73" t="s">
        <v>62</v>
      </c>
      <c r="C3" s="73" t="s">
        <v>63</v>
      </c>
      <c r="D3" s="75" t="s">
        <v>64</v>
      </c>
      <c r="E3" s="75"/>
      <c r="F3" s="75"/>
      <c r="G3" s="76" t="s">
        <v>64</v>
      </c>
      <c r="H3" s="77"/>
      <c r="I3" s="73" t="s">
        <v>65</v>
      </c>
      <c r="J3" s="73" t="s">
        <v>66</v>
      </c>
      <c r="K3" s="73" t="s">
        <v>67</v>
      </c>
      <c r="L3" s="75" t="s">
        <v>68</v>
      </c>
      <c r="M3" s="75"/>
      <c r="N3" s="73" t="s">
        <v>69</v>
      </c>
      <c r="O3" s="73" t="s">
        <v>70</v>
      </c>
      <c r="P3" s="75" t="s">
        <v>71</v>
      </c>
      <c r="Q3" s="75"/>
      <c r="R3" s="75"/>
      <c r="S3" s="73" t="s">
        <v>72</v>
      </c>
      <c r="T3" s="73" t="s">
        <v>73</v>
      </c>
      <c r="U3" s="73" t="s">
        <v>74</v>
      </c>
      <c r="V3" s="73" t="s">
        <v>75</v>
      </c>
      <c r="W3" s="73" t="s">
        <v>76</v>
      </c>
      <c r="X3" s="73" t="s">
        <v>77</v>
      </c>
      <c r="Y3" s="10"/>
    </row>
    <row r="4" spans="1:25" s="11" customFormat="1" ht="21.75" customHeight="1" x14ac:dyDescent="0.25">
      <c r="A4" s="73"/>
      <c r="B4" s="73"/>
      <c r="C4" s="73"/>
      <c r="D4" s="12" t="s">
        <v>78</v>
      </c>
      <c r="E4" s="12" t="s">
        <v>79</v>
      </c>
      <c r="F4" s="12" t="s">
        <v>80</v>
      </c>
      <c r="G4" s="13" t="s">
        <v>81</v>
      </c>
      <c r="H4" s="13" t="s">
        <v>82</v>
      </c>
      <c r="I4" s="73"/>
      <c r="J4" s="73"/>
      <c r="K4" s="73"/>
      <c r="L4" s="12" t="s">
        <v>83</v>
      </c>
      <c r="M4" s="12" t="s">
        <v>84</v>
      </c>
      <c r="N4" s="73"/>
      <c r="O4" s="73"/>
      <c r="P4" s="12" t="s">
        <v>80</v>
      </c>
      <c r="Q4" s="12" t="s">
        <v>85</v>
      </c>
      <c r="R4" s="12" t="s">
        <v>86</v>
      </c>
      <c r="S4" s="73"/>
      <c r="T4" s="73"/>
      <c r="U4" s="73"/>
      <c r="V4" s="73"/>
      <c r="W4" s="73"/>
      <c r="X4" s="73"/>
      <c r="Y4" s="10"/>
    </row>
    <row r="5" spans="1:25" ht="44.25" customHeight="1" x14ac:dyDescent="0.25">
      <c r="A5" s="14">
        <v>1</v>
      </c>
      <c r="B5" s="14" t="s">
        <v>87</v>
      </c>
      <c r="C5" s="14" t="s">
        <v>88</v>
      </c>
      <c r="D5" s="14" t="s">
        <v>89</v>
      </c>
      <c r="E5" s="14">
        <v>23</v>
      </c>
      <c r="F5" s="14">
        <v>23</v>
      </c>
      <c r="G5" s="14">
        <v>16</v>
      </c>
      <c r="H5" s="14">
        <v>7</v>
      </c>
      <c r="I5" s="14" t="s">
        <v>90</v>
      </c>
      <c r="J5" s="14" t="s">
        <v>90</v>
      </c>
      <c r="K5" s="14" t="s">
        <v>89</v>
      </c>
      <c r="L5" s="15" t="s">
        <v>91</v>
      </c>
      <c r="M5" s="16"/>
      <c r="N5" s="14">
        <v>23</v>
      </c>
      <c r="O5" s="14">
        <v>23</v>
      </c>
      <c r="P5" s="14" t="s">
        <v>89</v>
      </c>
      <c r="Q5" s="14" t="s">
        <v>89</v>
      </c>
      <c r="R5" s="14" t="s">
        <v>89</v>
      </c>
      <c r="S5" s="14" t="s">
        <v>89</v>
      </c>
      <c r="T5" s="14" t="s">
        <v>89</v>
      </c>
      <c r="U5" s="14" t="s">
        <v>89</v>
      </c>
      <c r="V5" s="14" t="s">
        <v>89</v>
      </c>
      <c r="W5" s="14" t="s">
        <v>89</v>
      </c>
      <c r="X5" s="17"/>
    </row>
    <row r="6" spans="1:25" ht="42" customHeight="1" x14ac:dyDescent="0.25">
      <c r="A6" s="14">
        <v>2</v>
      </c>
      <c r="B6" s="14" t="s">
        <v>92</v>
      </c>
      <c r="C6" s="18" t="s">
        <v>93</v>
      </c>
      <c r="D6" s="14" t="s">
        <v>89</v>
      </c>
      <c r="E6" s="14">
        <v>6</v>
      </c>
      <c r="F6" s="14">
        <v>6</v>
      </c>
      <c r="G6" s="14">
        <v>4</v>
      </c>
      <c r="H6" s="14">
        <v>2</v>
      </c>
      <c r="I6" s="14" t="s">
        <v>89</v>
      </c>
      <c r="J6" s="14" t="s">
        <v>89</v>
      </c>
      <c r="K6" s="14" t="s">
        <v>89</v>
      </c>
      <c r="L6" s="19">
        <v>1000000</v>
      </c>
      <c r="M6" s="16" t="s">
        <v>89</v>
      </c>
      <c r="N6" s="14">
        <v>6</v>
      </c>
      <c r="O6" s="14">
        <v>6</v>
      </c>
      <c r="P6" s="14" t="s">
        <v>89</v>
      </c>
      <c r="Q6" s="14" t="s">
        <v>89</v>
      </c>
      <c r="R6" s="14" t="s">
        <v>89</v>
      </c>
      <c r="S6" s="14" t="s">
        <v>89</v>
      </c>
      <c r="T6" s="14" t="s">
        <v>89</v>
      </c>
      <c r="U6" s="14" t="s">
        <v>89</v>
      </c>
      <c r="V6" s="14" t="s">
        <v>89</v>
      </c>
      <c r="W6" s="14" t="s">
        <v>89</v>
      </c>
      <c r="X6" s="20" t="s">
        <v>94</v>
      </c>
    </row>
    <row r="7" spans="1:25" ht="45" customHeight="1" x14ac:dyDescent="0.25">
      <c r="A7" s="14">
        <v>3</v>
      </c>
      <c r="B7" s="21" t="s">
        <v>95</v>
      </c>
      <c r="C7" s="18" t="s">
        <v>96</v>
      </c>
      <c r="D7" s="14" t="s">
        <v>89</v>
      </c>
      <c r="E7" s="14">
        <v>7</v>
      </c>
      <c r="F7" s="14">
        <v>7</v>
      </c>
      <c r="G7" s="14">
        <v>3</v>
      </c>
      <c r="H7" s="14">
        <v>4</v>
      </c>
      <c r="I7" s="14" t="s">
        <v>89</v>
      </c>
      <c r="J7" s="14" t="s">
        <v>89</v>
      </c>
      <c r="K7" s="14" t="s">
        <v>89</v>
      </c>
      <c r="L7" s="15" t="s">
        <v>97</v>
      </c>
      <c r="M7" s="16" t="s">
        <v>89</v>
      </c>
      <c r="N7" s="14"/>
      <c r="O7" s="14" t="s">
        <v>89</v>
      </c>
      <c r="P7" s="14" t="s">
        <v>89</v>
      </c>
      <c r="Q7" s="14" t="s">
        <v>89</v>
      </c>
      <c r="R7" s="14" t="s">
        <v>89</v>
      </c>
      <c r="S7" s="14" t="s">
        <v>89</v>
      </c>
      <c r="T7" s="14" t="s">
        <v>89</v>
      </c>
      <c r="U7" s="14" t="s">
        <v>89</v>
      </c>
      <c r="V7" s="14" t="s">
        <v>89</v>
      </c>
      <c r="W7" s="14" t="s">
        <v>89</v>
      </c>
      <c r="X7" s="20" t="s">
        <v>94</v>
      </c>
    </row>
    <row r="8" spans="1:25" ht="39" customHeight="1" x14ac:dyDescent="0.25">
      <c r="A8" s="14">
        <v>4</v>
      </c>
      <c r="B8" s="14" t="s">
        <v>98</v>
      </c>
      <c r="C8" s="14" t="s">
        <v>99</v>
      </c>
      <c r="D8" s="14" t="s">
        <v>89</v>
      </c>
      <c r="E8" s="14">
        <v>6</v>
      </c>
      <c r="F8" s="14">
        <v>6</v>
      </c>
      <c r="G8" s="14">
        <v>3</v>
      </c>
      <c r="H8" s="14">
        <v>3</v>
      </c>
      <c r="I8" s="22" t="s">
        <v>89</v>
      </c>
      <c r="J8" s="22" t="s">
        <v>89</v>
      </c>
      <c r="K8" s="14" t="s">
        <v>89</v>
      </c>
      <c r="L8" s="15" t="s">
        <v>100</v>
      </c>
      <c r="M8" s="16" t="s">
        <v>89</v>
      </c>
      <c r="N8" s="14">
        <v>6</v>
      </c>
      <c r="O8" s="14" t="s">
        <v>89</v>
      </c>
      <c r="P8" s="14" t="s">
        <v>89</v>
      </c>
      <c r="Q8" s="14" t="s">
        <v>89</v>
      </c>
      <c r="R8" s="14" t="s">
        <v>89</v>
      </c>
      <c r="S8" s="14" t="s">
        <v>89</v>
      </c>
      <c r="T8" s="14">
        <v>6</v>
      </c>
      <c r="U8" s="14" t="s">
        <v>89</v>
      </c>
      <c r="V8" s="14" t="s">
        <v>89</v>
      </c>
      <c r="W8" s="14" t="s">
        <v>89</v>
      </c>
      <c r="X8" s="20" t="s">
        <v>94</v>
      </c>
    </row>
    <row r="9" spans="1:25" ht="47.25" customHeight="1" x14ac:dyDescent="0.25">
      <c r="A9" s="14">
        <v>5</v>
      </c>
      <c r="B9" s="14" t="s">
        <v>101</v>
      </c>
      <c r="C9" s="23" t="s">
        <v>102</v>
      </c>
      <c r="D9" s="14" t="s">
        <v>89</v>
      </c>
      <c r="E9" s="14">
        <v>3</v>
      </c>
      <c r="F9" s="14">
        <v>3</v>
      </c>
      <c r="G9" s="14">
        <v>1</v>
      </c>
      <c r="H9" s="14">
        <v>2</v>
      </c>
      <c r="I9" s="14" t="s">
        <v>89</v>
      </c>
      <c r="J9" s="14" t="s">
        <v>89</v>
      </c>
      <c r="K9" s="14" t="s">
        <v>89</v>
      </c>
      <c r="L9" s="19">
        <v>750000</v>
      </c>
      <c r="M9" s="16" t="s">
        <v>89</v>
      </c>
      <c r="N9" s="14">
        <v>3</v>
      </c>
      <c r="O9" s="14" t="s">
        <v>89</v>
      </c>
      <c r="P9" s="14" t="s">
        <v>89</v>
      </c>
      <c r="Q9" s="14" t="s">
        <v>89</v>
      </c>
      <c r="R9" s="14" t="s">
        <v>89</v>
      </c>
      <c r="S9" s="14" t="s">
        <v>89</v>
      </c>
      <c r="T9" s="14" t="s">
        <v>89</v>
      </c>
      <c r="U9" s="14" t="s">
        <v>89</v>
      </c>
      <c r="V9" s="14" t="s">
        <v>89</v>
      </c>
      <c r="W9" s="14" t="s">
        <v>89</v>
      </c>
      <c r="X9" s="20" t="s">
        <v>94</v>
      </c>
    </row>
    <row r="10" spans="1:25" ht="45.75" customHeight="1" x14ac:dyDescent="0.25">
      <c r="A10" s="14">
        <v>6</v>
      </c>
      <c r="B10" s="18" t="s">
        <v>103</v>
      </c>
      <c r="C10" s="18" t="s">
        <v>104</v>
      </c>
      <c r="D10" s="14" t="s">
        <v>89</v>
      </c>
      <c r="E10" s="14">
        <v>1</v>
      </c>
      <c r="F10" s="14">
        <v>1</v>
      </c>
      <c r="G10" s="14">
        <v>1</v>
      </c>
      <c r="H10" s="14" t="s">
        <v>89</v>
      </c>
      <c r="I10" s="14" t="s">
        <v>89</v>
      </c>
      <c r="J10" s="14" t="s">
        <v>89</v>
      </c>
      <c r="K10" s="14" t="s">
        <v>89</v>
      </c>
      <c r="L10" s="19">
        <v>1000000</v>
      </c>
      <c r="M10" s="19" t="s">
        <v>89</v>
      </c>
      <c r="N10" s="14">
        <v>1</v>
      </c>
      <c r="O10" s="14" t="s">
        <v>89</v>
      </c>
      <c r="P10" s="14" t="s">
        <v>89</v>
      </c>
      <c r="Q10" s="14" t="s">
        <v>89</v>
      </c>
      <c r="R10" s="14" t="s">
        <v>89</v>
      </c>
      <c r="S10" s="14" t="s">
        <v>89</v>
      </c>
      <c r="T10" s="14" t="s">
        <v>89</v>
      </c>
      <c r="U10" s="14" t="s">
        <v>89</v>
      </c>
      <c r="V10" s="14" t="s">
        <v>89</v>
      </c>
      <c r="W10" s="14" t="s">
        <v>89</v>
      </c>
      <c r="X10" s="20" t="s">
        <v>94</v>
      </c>
    </row>
    <row r="11" spans="1:25" ht="42" customHeight="1" x14ac:dyDescent="0.25">
      <c r="A11" s="14">
        <v>7</v>
      </c>
      <c r="B11" s="18" t="s">
        <v>105</v>
      </c>
      <c r="C11" s="18" t="s">
        <v>106</v>
      </c>
      <c r="D11" s="14" t="s">
        <v>89</v>
      </c>
      <c r="E11" s="14">
        <v>18</v>
      </c>
      <c r="F11" s="14">
        <v>18</v>
      </c>
      <c r="G11" s="14">
        <v>15</v>
      </c>
      <c r="H11" s="14">
        <v>3</v>
      </c>
      <c r="I11" s="22" t="s">
        <v>107</v>
      </c>
      <c r="J11" s="22" t="s">
        <v>107</v>
      </c>
      <c r="K11" s="14" t="s">
        <v>89</v>
      </c>
      <c r="L11" s="15" t="s">
        <v>108</v>
      </c>
      <c r="M11" s="15" t="s">
        <v>89</v>
      </c>
      <c r="N11" s="14">
        <v>18</v>
      </c>
      <c r="O11" s="14">
        <v>18</v>
      </c>
      <c r="P11" s="14" t="s">
        <v>89</v>
      </c>
      <c r="Q11" s="14" t="s">
        <v>89</v>
      </c>
      <c r="R11" s="14" t="s">
        <v>89</v>
      </c>
      <c r="S11" s="14" t="s">
        <v>89</v>
      </c>
      <c r="T11" s="14" t="s">
        <v>89</v>
      </c>
      <c r="U11" s="14" t="s">
        <v>89</v>
      </c>
      <c r="V11" s="14" t="s">
        <v>89</v>
      </c>
      <c r="W11" s="14" t="s">
        <v>89</v>
      </c>
      <c r="X11" s="24"/>
    </row>
    <row r="12" spans="1:25" ht="43.5" customHeight="1" x14ac:dyDescent="0.25">
      <c r="A12" s="14">
        <v>8</v>
      </c>
      <c r="B12" s="18" t="s">
        <v>109</v>
      </c>
      <c r="C12" s="18" t="s">
        <v>110</v>
      </c>
      <c r="D12" s="14" t="s">
        <v>89</v>
      </c>
      <c r="E12" s="14">
        <v>3</v>
      </c>
      <c r="F12" s="14">
        <v>3</v>
      </c>
      <c r="G12" s="14" t="s">
        <v>89</v>
      </c>
      <c r="H12" s="14">
        <v>3</v>
      </c>
      <c r="I12" s="14" t="s">
        <v>89</v>
      </c>
      <c r="J12" s="14" t="s">
        <v>89</v>
      </c>
      <c r="K12" s="14" t="s">
        <v>89</v>
      </c>
      <c r="L12" s="15" t="s">
        <v>111</v>
      </c>
      <c r="M12" s="15" t="s">
        <v>89</v>
      </c>
      <c r="N12" s="14">
        <v>3</v>
      </c>
      <c r="O12" s="14" t="s">
        <v>89</v>
      </c>
      <c r="P12" s="14" t="s">
        <v>89</v>
      </c>
      <c r="Q12" s="14" t="s">
        <v>89</v>
      </c>
      <c r="R12" s="14" t="s">
        <v>89</v>
      </c>
      <c r="S12" s="14" t="s">
        <v>89</v>
      </c>
      <c r="T12" s="14">
        <v>1</v>
      </c>
      <c r="U12" s="14" t="s">
        <v>89</v>
      </c>
      <c r="V12" s="14" t="s">
        <v>89</v>
      </c>
      <c r="W12" s="14" t="s">
        <v>89</v>
      </c>
      <c r="X12" s="20" t="s">
        <v>94</v>
      </c>
    </row>
    <row r="13" spans="1:25" ht="46.5" customHeight="1" x14ac:dyDescent="0.25">
      <c r="A13" s="14">
        <v>9</v>
      </c>
      <c r="B13" s="18" t="s">
        <v>112</v>
      </c>
      <c r="C13" s="18" t="s">
        <v>113</v>
      </c>
      <c r="D13" s="14" t="s">
        <v>89</v>
      </c>
      <c r="E13" s="14">
        <v>7</v>
      </c>
      <c r="F13" s="14">
        <v>7</v>
      </c>
      <c r="G13" s="14">
        <v>2</v>
      </c>
      <c r="H13" s="14">
        <v>5</v>
      </c>
      <c r="I13" s="14" t="s">
        <v>89</v>
      </c>
      <c r="J13" s="14" t="s">
        <v>89</v>
      </c>
      <c r="K13" s="14" t="s">
        <v>89</v>
      </c>
      <c r="L13" s="15" t="s">
        <v>114</v>
      </c>
      <c r="M13" s="15" t="s">
        <v>89</v>
      </c>
      <c r="N13" s="14">
        <v>7</v>
      </c>
      <c r="O13" s="14" t="s">
        <v>89</v>
      </c>
      <c r="P13" s="14" t="s">
        <v>89</v>
      </c>
      <c r="Q13" s="14" t="s">
        <v>89</v>
      </c>
      <c r="R13" s="14" t="s">
        <v>89</v>
      </c>
      <c r="S13" s="14" t="s">
        <v>89</v>
      </c>
      <c r="T13" s="14">
        <v>1</v>
      </c>
      <c r="U13" s="14" t="s">
        <v>89</v>
      </c>
      <c r="V13" s="14" t="s">
        <v>89</v>
      </c>
      <c r="W13" s="14" t="s">
        <v>89</v>
      </c>
      <c r="X13" s="20" t="s">
        <v>94</v>
      </c>
    </row>
    <row r="14" spans="1:25" ht="45.75" customHeight="1" x14ac:dyDescent="0.25">
      <c r="A14" s="14">
        <v>10</v>
      </c>
      <c r="B14" s="18" t="s">
        <v>115</v>
      </c>
      <c r="C14" s="18" t="s">
        <v>116</v>
      </c>
      <c r="D14" s="14" t="s">
        <v>89</v>
      </c>
      <c r="E14" s="14">
        <v>7</v>
      </c>
      <c r="F14" s="14">
        <v>7</v>
      </c>
      <c r="G14" s="14">
        <v>4</v>
      </c>
      <c r="H14" s="14">
        <v>3</v>
      </c>
      <c r="I14" s="14" t="s">
        <v>89</v>
      </c>
      <c r="J14" s="14" t="s">
        <v>89</v>
      </c>
      <c r="K14" s="14" t="s">
        <v>89</v>
      </c>
      <c r="L14" s="15" t="s">
        <v>117</v>
      </c>
      <c r="M14" s="15" t="s">
        <v>89</v>
      </c>
      <c r="N14" s="14">
        <v>1</v>
      </c>
      <c r="O14" s="14" t="s">
        <v>89</v>
      </c>
      <c r="P14" s="14" t="s">
        <v>89</v>
      </c>
      <c r="Q14" s="14" t="s">
        <v>89</v>
      </c>
      <c r="R14" s="14" t="s">
        <v>89</v>
      </c>
      <c r="S14" s="14" t="s">
        <v>89</v>
      </c>
      <c r="T14" s="14">
        <v>4</v>
      </c>
      <c r="U14" s="14" t="s">
        <v>89</v>
      </c>
      <c r="V14" s="14" t="s">
        <v>89</v>
      </c>
      <c r="W14" s="14" t="s">
        <v>89</v>
      </c>
      <c r="X14" s="24"/>
    </row>
    <row r="15" spans="1:25" ht="51" customHeight="1" x14ac:dyDescent="0.25">
      <c r="A15" s="14">
        <v>11</v>
      </c>
      <c r="B15" s="18" t="s">
        <v>118</v>
      </c>
      <c r="C15" s="18" t="s">
        <v>88</v>
      </c>
      <c r="D15" s="14" t="s">
        <v>89</v>
      </c>
      <c r="E15" s="14">
        <v>37</v>
      </c>
      <c r="F15" s="14">
        <v>37</v>
      </c>
      <c r="G15" s="14">
        <v>25</v>
      </c>
      <c r="H15" s="14">
        <v>12</v>
      </c>
      <c r="I15" s="14" t="s">
        <v>89</v>
      </c>
      <c r="J15" s="22" t="s">
        <v>107</v>
      </c>
      <c r="K15" s="14" t="s">
        <v>89</v>
      </c>
      <c r="L15" s="15">
        <v>1975000</v>
      </c>
      <c r="M15" s="15">
        <v>75000</v>
      </c>
      <c r="N15" s="14">
        <v>37</v>
      </c>
      <c r="O15" s="14" t="s">
        <v>119</v>
      </c>
      <c r="P15" s="14" t="s">
        <v>89</v>
      </c>
      <c r="Q15" s="14" t="s">
        <v>89</v>
      </c>
      <c r="R15" s="14" t="s">
        <v>89</v>
      </c>
      <c r="S15" s="14" t="s">
        <v>89</v>
      </c>
      <c r="T15" s="14" t="s">
        <v>89</v>
      </c>
      <c r="U15" s="14" t="s">
        <v>89</v>
      </c>
      <c r="V15" s="14" t="s">
        <v>89</v>
      </c>
      <c r="W15" s="22" t="s">
        <v>107</v>
      </c>
      <c r="X15" s="23" t="s">
        <v>120</v>
      </c>
    </row>
    <row r="16" spans="1:25" ht="51" customHeight="1" x14ac:dyDescent="0.25">
      <c r="A16" s="14">
        <v>12</v>
      </c>
      <c r="B16" s="18" t="s">
        <v>121</v>
      </c>
      <c r="C16" s="18" t="s">
        <v>122</v>
      </c>
      <c r="D16" s="14" t="s">
        <v>89</v>
      </c>
      <c r="E16" s="14">
        <v>51</v>
      </c>
      <c r="F16" s="14">
        <v>51</v>
      </c>
      <c r="G16" s="14">
        <v>34</v>
      </c>
      <c r="H16" s="14">
        <v>17</v>
      </c>
      <c r="I16" s="22" t="s">
        <v>107</v>
      </c>
      <c r="J16" s="22" t="s">
        <v>107</v>
      </c>
      <c r="K16" s="14" t="s">
        <v>89</v>
      </c>
      <c r="L16" s="15">
        <v>1975000</v>
      </c>
      <c r="M16" s="15" t="s">
        <v>89</v>
      </c>
      <c r="N16" s="14">
        <v>51</v>
      </c>
      <c r="O16" s="14">
        <v>51</v>
      </c>
      <c r="P16" s="14">
        <v>1</v>
      </c>
      <c r="Q16" s="14">
        <v>2022</v>
      </c>
      <c r="R16" s="23" t="s">
        <v>123</v>
      </c>
      <c r="S16" s="14" t="s">
        <v>89</v>
      </c>
      <c r="T16" s="14" t="s">
        <v>89</v>
      </c>
      <c r="U16" s="14">
        <v>6</v>
      </c>
      <c r="V16" s="14" t="s">
        <v>89</v>
      </c>
      <c r="W16" s="22" t="s">
        <v>107</v>
      </c>
      <c r="X16" s="24"/>
    </row>
    <row r="17" spans="1:24" ht="51" customHeight="1" x14ac:dyDescent="0.25">
      <c r="A17" s="14">
        <v>13</v>
      </c>
      <c r="B17" s="18" t="s">
        <v>124</v>
      </c>
      <c r="C17" s="18" t="s">
        <v>88</v>
      </c>
      <c r="D17" s="14">
        <v>124</v>
      </c>
      <c r="E17" s="14">
        <f>131+88</f>
        <v>219</v>
      </c>
      <c r="F17" s="14">
        <f>D17+E17</f>
        <v>343</v>
      </c>
      <c r="G17" s="14">
        <f>214+73</f>
        <v>287</v>
      </c>
      <c r="H17" s="14">
        <f>41+15</f>
        <v>56</v>
      </c>
      <c r="I17" s="22" t="s">
        <v>107</v>
      </c>
      <c r="J17" s="22" t="s">
        <v>107</v>
      </c>
      <c r="K17" s="22" t="s">
        <v>107</v>
      </c>
      <c r="L17" s="15" t="s">
        <v>125</v>
      </c>
      <c r="M17" s="15" t="s">
        <v>126</v>
      </c>
      <c r="N17" s="14">
        <v>255</v>
      </c>
      <c r="O17" s="14">
        <v>255</v>
      </c>
      <c r="P17" s="14">
        <v>1</v>
      </c>
      <c r="Q17" s="14">
        <v>2022</v>
      </c>
      <c r="R17" s="14" t="s">
        <v>127</v>
      </c>
      <c r="S17" s="22" t="s">
        <v>89</v>
      </c>
      <c r="T17" s="14" t="s">
        <v>119</v>
      </c>
      <c r="U17" s="14" t="s">
        <v>89</v>
      </c>
      <c r="V17" s="14" t="s">
        <v>119</v>
      </c>
      <c r="W17" s="22" t="s">
        <v>107</v>
      </c>
      <c r="X17" s="24"/>
    </row>
    <row r="18" spans="1:24" ht="51" customHeight="1" x14ac:dyDescent="0.25">
      <c r="A18" s="14">
        <v>14</v>
      </c>
      <c r="B18" s="18" t="s">
        <v>128</v>
      </c>
      <c r="C18" s="18" t="s">
        <v>110</v>
      </c>
      <c r="D18" s="14" t="s">
        <v>89</v>
      </c>
      <c r="E18" s="14">
        <v>6</v>
      </c>
      <c r="F18" s="14">
        <v>6</v>
      </c>
      <c r="G18" s="14">
        <v>0</v>
      </c>
      <c r="H18" s="14">
        <v>6</v>
      </c>
      <c r="I18" s="14" t="s">
        <v>89</v>
      </c>
      <c r="J18" s="14" t="s">
        <v>89</v>
      </c>
      <c r="K18" s="14" t="s">
        <v>89</v>
      </c>
      <c r="L18" s="15" t="s">
        <v>129</v>
      </c>
      <c r="M18" s="15" t="s">
        <v>89</v>
      </c>
      <c r="N18" s="14">
        <v>6</v>
      </c>
      <c r="O18" s="14" t="s">
        <v>89</v>
      </c>
      <c r="P18" s="14" t="s">
        <v>89</v>
      </c>
      <c r="Q18" s="14" t="s">
        <v>89</v>
      </c>
      <c r="R18" s="14" t="s">
        <v>89</v>
      </c>
      <c r="S18" s="14" t="s">
        <v>89</v>
      </c>
      <c r="T18" s="14" t="s">
        <v>89</v>
      </c>
      <c r="U18" s="14" t="s">
        <v>89</v>
      </c>
      <c r="V18" s="14" t="s">
        <v>89</v>
      </c>
      <c r="W18" s="14" t="s">
        <v>89</v>
      </c>
      <c r="X18" s="20" t="s">
        <v>94</v>
      </c>
    </row>
    <row r="19" spans="1:24" ht="51" customHeight="1" x14ac:dyDescent="0.25">
      <c r="A19" s="14">
        <v>15</v>
      </c>
      <c r="B19" s="18" t="s">
        <v>130</v>
      </c>
      <c r="C19" s="23" t="s">
        <v>131</v>
      </c>
      <c r="D19" s="14" t="s">
        <v>89</v>
      </c>
      <c r="E19" s="14">
        <v>9</v>
      </c>
      <c r="F19" s="14">
        <v>9</v>
      </c>
      <c r="G19" s="14">
        <v>5</v>
      </c>
      <c r="H19" s="14">
        <v>4</v>
      </c>
      <c r="I19" s="14" t="s">
        <v>89</v>
      </c>
      <c r="J19" s="14" t="s">
        <v>89</v>
      </c>
      <c r="K19" s="14" t="s">
        <v>89</v>
      </c>
      <c r="L19" s="15" t="s">
        <v>132</v>
      </c>
      <c r="M19" s="15" t="s">
        <v>89</v>
      </c>
      <c r="N19" s="14" t="s">
        <v>89</v>
      </c>
      <c r="O19" s="14" t="s">
        <v>89</v>
      </c>
      <c r="P19" s="14" t="s">
        <v>89</v>
      </c>
      <c r="Q19" s="14" t="s">
        <v>89</v>
      </c>
      <c r="R19" s="14" t="s">
        <v>89</v>
      </c>
      <c r="S19" s="14" t="s">
        <v>89</v>
      </c>
      <c r="T19" s="14">
        <v>2</v>
      </c>
      <c r="U19" s="14" t="s">
        <v>89</v>
      </c>
      <c r="V19" s="14" t="s">
        <v>89</v>
      </c>
      <c r="W19" s="14" t="s">
        <v>89</v>
      </c>
      <c r="X19" s="24"/>
    </row>
    <row r="20" spans="1:24" ht="51" customHeight="1" x14ac:dyDescent="0.25">
      <c r="A20" s="14">
        <v>16</v>
      </c>
      <c r="B20" s="18" t="s">
        <v>133</v>
      </c>
      <c r="C20" s="18" t="s">
        <v>134</v>
      </c>
      <c r="D20" s="14">
        <v>1</v>
      </c>
      <c r="E20" s="14" t="s">
        <v>89</v>
      </c>
      <c r="F20" s="14">
        <v>1</v>
      </c>
      <c r="G20" s="14" t="s">
        <v>89</v>
      </c>
      <c r="H20" s="14">
        <v>1</v>
      </c>
      <c r="I20" s="14" t="s">
        <v>89</v>
      </c>
      <c r="J20" s="14" t="s">
        <v>89</v>
      </c>
      <c r="K20" s="14" t="s">
        <v>89</v>
      </c>
      <c r="L20" s="15" t="s">
        <v>89</v>
      </c>
      <c r="M20" s="15">
        <v>50000</v>
      </c>
      <c r="N20" s="14">
        <v>1</v>
      </c>
      <c r="O20" s="14" t="s">
        <v>89</v>
      </c>
      <c r="P20" s="14" t="s">
        <v>89</v>
      </c>
      <c r="Q20" s="14" t="s">
        <v>89</v>
      </c>
      <c r="R20" s="14" t="s">
        <v>89</v>
      </c>
      <c r="S20" s="14" t="s">
        <v>89</v>
      </c>
      <c r="T20" s="14" t="s">
        <v>89</v>
      </c>
      <c r="U20" s="14" t="s">
        <v>89</v>
      </c>
      <c r="V20" s="14" t="s">
        <v>89</v>
      </c>
      <c r="W20" s="14" t="s">
        <v>89</v>
      </c>
      <c r="X20" s="25" t="s">
        <v>135</v>
      </c>
    </row>
    <row r="21" spans="1:24" ht="51" customHeight="1" x14ac:dyDescent="0.25">
      <c r="A21" s="14">
        <v>17</v>
      </c>
      <c r="B21" s="18" t="s">
        <v>136</v>
      </c>
      <c r="C21" s="18" t="s">
        <v>134</v>
      </c>
      <c r="D21" s="14" t="s">
        <v>89</v>
      </c>
      <c r="E21" s="14">
        <v>6</v>
      </c>
      <c r="F21" s="14">
        <v>6</v>
      </c>
      <c r="G21" s="14">
        <v>6</v>
      </c>
      <c r="H21" s="14" t="s">
        <v>89</v>
      </c>
      <c r="I21" s="14" t="s">
        <v>89</v>
      </c>
      <c r="J21" s="14" t="s">
        <v>89</v>
      </c>
      <c r="K21" s="14" t="s">
        <v>89</v>
      </c>
      <c r="L21" s="15" t="s">
        <v>137</v>
      </c>
      <c r="M21" s="15">
        <v>50000</v>
      </c>
      <c r="N21" s="14">
        <v>6</v>
      </c>
      <c r="O21" s="14" t="s">
        <v>89</v>
      </c>
      <c r="P21" s="14" t="s">
        <v>89</v>
      </c>
      <c r="Q21" s="14" t="s">
        <v>89</v>
      </c>
      <c r="R21" s="14" t="s">
        <v>89</v>
      </c>
      <c r="S21" s="14" t="s">
        <v>89</v>
      </c>
      <c r="T21" s="14" t="s">
        <v>89</v>
      </c>
      <c r="U21" s="14" t="s">
        <v>89</v>
      </c>
      <c r="V21" s="14" t="s">
        <v>89</v>
      </c>
      <c r="W21" s="14" t="s">
        <v>89</v>
      </c>
      <c r="X21" s="25" t="s">
        <v>135</v>
      </c>
    </row>
    <row r="22" spans="1:24" ht="51" customHeight="1" x14ac:dyDescent="0.25">
      <c r="A22" s="14">
        <v>18</v>
      </c>
      <c r="B22" s="18" t="s">
        <v>138</v>
      </c>
      <c r="C22" s="18" t="s">
        <v>139</v>
      </c>
      <c r="D22" s="14">
        <v>1</v>
      </c>
      <c r="E22" s="14" t="s">
        <v>89</v>
      </c>
      <c r="F22" s="14">
        <v>1</v>
      </c>
      <c r="G22" s="14" t="s">
        <v>89</v>
      </c>
      <c r="H22" s="14">
        <v>1</v>
      </c>
      <c r="I22" s="14" t="s">
        <v>89</v>
      </c>
      <c r="J22" s="14" t="s">
        <v>89</v>
      </c>
      <c r="K22" s="14" t="s">
        <v>89</v>
      </c>
      <c r="L22" s="15" t="s">
        <v>89</v>
      </c>
      <c r="M22" s="15">
        <v>50000</v>
      </c>
      <c r="N22" s="14">
        <v>1</v>
      </c>
      <c r="O22" s="14" t="s">
        <v>89</v>
      </c>
      <c r="P22" s="14" t="s">
        <v>89</v>
      </c>
      <c r="Q22" s="14" t="s">
        <v>89</v>
      </c>
      <c r="R22" s="14" t="s">
        <v>89</v>
      </c>
      <c r="S22" s="14" t="s">
        <v>89</v>
      </c>
      <c r="T22" s="14" t="s">
        <v>89</v>
      </c>
      <c r="U22" s="14" t="s">
        <v>89</v>
      </c>
      <c r="V22" s="14" t="s">
        <v>89</v>
      </c>
      <c r="W22" s="14" t="s">
        <v>89</v>
      </c>
      <c r="X22" s="25" t="s">
        <v>135</v>
      </c>
    </row>
    <row r="23" spans="1:24" ht="51" customHeight="1" x14ac:dyDescent="0.25">
      <c r="A23" s="14">
        <v>19</v>
      </c>
      <c r="B23" s="18" t="s">
        <v>140</v>
      </c>
      <c r="C23" s="18" t="s">
        <v>141</v>
      </c>
      <c r="D23" s="14" t="s">
        <v>89</v>
      </c>
      <c r="E23" s="14">
        <v>5</v>
      </c>
      <c r="F23" s="14">
        <v>5</v>
      </c>
      <c r="G23" s="14">
        <v>5</v>
      </c>
      <c r="H23" s="14" t="s">
        <v>89</v>
      </c>
      <c r="I23" s="14" t="s">
        <v>89</v>
      </c>
      <c r="J23" s="14" t="s">
        <v>89</v>
      </c>
      <c r="K23" s="14" t="s">
        <v>89</v>
      </c>
      <c r="L23" s="15" t="s">
        <v>89</v>
      </c>
      <c r="M23" s="15" t="s">
        <v>89</v>
      </c>
      <c r="N23" s="14">
        <v>5</v>
      </c>
      <c r="O23" s="14" t="s">
        <v>89</v>
      </c>
      <c r="P23" s="14" t="s">
        <v>89</v>
      </c>
      <c r="Q23" s="14" t="s">
        <v>89</v>
      </c>
      <c r="R23" s="14" t="s">
        <v>89</v>
      </c>
      <c r="S23" s="14" t="s">
        <v>89</v>
      </c>
      <c r="T23" s="14" t="s">
        <v>89</v>
      </c>
      <c r="U23" s="14" t="s">
        <v>89</v>
      </c>
      <c r="V23" s="14" t="s">
        <v>89</v>
      </c>
      <c r="W23" s="14" t="s">
        <v>89</v>
      </c>
      <c r="X23" s="23" t="s">
        <v>142</v>
      </c>
    </row>
    <row r="24" spans="1:24" ht="51" customHeight="1" x14ac:dyDescent="0.25">
      <c r="A24" s="14">
        <v>20</v>
      </c>
      <c r="B24" s="18" t="s">
        <v>143</v>
      </c>
      <c r="C24" s="18" t="s">
        <v>122</v>
      </c>
      <c r="D24" s="14" t="s">
        <v>89</v>
      </c>
      <c r="E24" s="14">
        <v>5</v>
      </c>
      <c r="F24" s="14">
        <v>5</v>
      </c>
      <c r="G24" s="14">
        <v>3</v>
      </c>
      <c r="H24" s="14">
        <v>2</v>
      </c>
      <c r="I24" s="14" t="s">
        <v>89</v>
      </c>
      <c r="J24" s="14" t="s">
        <v>89</v>
      </c>
      <c r="K24" s="14" t="s">
        <v>89</v>
      </c>
      <c r="L24" s="15">
        <v>600000</v>
      </c>
      <c r="M24" s="15" t="s">
        <v>89</v>
      </c>
      <c r="N24" s="14">
        <v>5</v>
      </c>
      <c r="O24" s="14" t="s">
        <v>89</v>
      </c>
      <c r="P24" s="14" t="s">
        <v>89</v>
      </c>
      <c r="Q24" s="14" t="s">
        <v>89</v>
      </c>
      <c r="R24" s="14" t="s">
        <v>89</v>
      </c>
      <c r="S24" s="14" t="s">
        <v>89</v>
      </c>
      <c r="T24" s="14">
        <v>2</v>
      </c>
      <c r="U24" s="14" t="s">
        <v>89</v>
      </c>
      <c r="V24" s="14" t="s">
        <v>89</v>
      </c>
      <c r="W24" s="14"/>
      <c r="X24" s="24"/>
    </row>
    <row r="25" spans="1:24" ht="51" customHeight="1" x14ac:dyDescent="0.25">
      <c r="A25" s="14">
        <v>21</v>
      </c>
      <c r="B25" s="18" t="s">
        <v>144</v>
      </c>
      <c r="C25" s="18" t="s">
        <v>122</v>
      </c>
      <c r="D25" s="14" t="s">
        <v>89</v>
      </c>
      <c r="E25" s="14">
        <v>8</v>
      </c>
      <c r="F25" s="14">
        <v>8</v>
      </c>
      <c r="G25" s="14">
        <v>5</v>
      </c>
      <c r="H25" s="14">
        <v>3</v>
      </c>
      <c r="I25" s="14" t="s">
        <v>89</v>
      </c>
      <c r="J25" s="14" t="s">
        <v>89</v>
      </c>
      <c r="K25" s="14" t="s">
        <v>89</v>
      </c>
      <c r="L25" s="15">
        <v>700000</v>
      </c>
      <c r="M25" s="15" t="s">
        <v>89</v>
      </c>
      <c r="N25" s="14">
        <v>8</v>
      </c>
      <c r="O25" s="14" t="s">
        <v>89</v>
      </c>
      <c r="P25" s="14" t="s">
        <v>89</v>
      </c>
      <c r="Q25" s="14" t="s">
        <v>89</v>
      </c>
      <c r="R25" s="14" t="s">
        <v>89</v>
      </c>
      <c r="S25" s="14" t="s">
        <v>89</v>
      </c>
      <c r="T25" s="14">
        <v>1</v>
      </c>
      <c r="U25" s="14" t="s">
        <v>89</v>
      </c>
      <c r="V25" s="14" t="s">
        <v>89</v>
      </c>
      <c r="W25" s="14" t="s">
        <v>89</v>
      </c>
      <c r="X25" s="24"/>
    </row>
    <row r="26" spans="1:24" ht="51" customHeight="1" x14ac:dyDescent="0.25">
      <c r="A26" s="14">
        <v>22</v>
      </c>
      <c r="B26" s="18" t="s">
        <v>145</v>
      </c>
      <c r="C26" s="18" t="s">
        <v>122</v>
      </c>
      <c r="D26" s="14" t="s">
        <v>89</v>
      </c>
      <c r="E26" s="14">
        <v>3</v>
      </c>
      <c r="F26" s="14">
        <v>3</v>
      </c>
      <c r="G26" s="14">
        <v>1</v>
      </c>
      <c r="H26" s="14">
        <v>2</v>
      </c>
      <c r="I26" s="14" t="s">
        <v>89</v>
      </c>
      <c r="J26" s="14" t="s">
        <v>89</v>
      </c>
      <c r="K26" s="14" t="s">
        <v>89</v>
      </c>
      <c r="L26" s="15">
        <v>1000000</v>
      </c>
      <c r="M26" s="15" t="s">
        <v>89</v>
      </c>
      <c r="N26" s="14">
        <v>3</v>
      </c>
      <c r="O26" s="14">
        <v>3</v>
      </c>
      <c r="P26" s="14" t="s">
        <v>89</v>
      </c>
      <c r="Q26" s="14" t="s">
        <v>89</v>
      </c>
      <c r="R26" s="14" t="s">
        <v>89</v>
      </c>
      <c r="S26" s="14" t="s">
        <v>89</v>
      </c>
      <c r="T26" s="14" t="s">
        <v>89</v>
      </c>
      <c r="U26" s="14" t="s">
        <v>89</v>
      </c>
      <c r="V26" s="14" t="s">
        <v>89</v>
      </c>
      <c r="W26" s="14" t="s">
        <v>89</v>
      </c>
      <c r="X26" s="24"/>
    </row>
    <row r="27" spans="1:24" ht="51" customHeight="1" x14ac:dyDescent="0.25">
      <c r="A27" s="14">
        <v>23</v>
      </c>
      <c r="B27" s="18" t="s">
        <v>146</v>
      </c>
      <c r="C27" s="18" t="s">
        <v>122</v>
      </c>
      <c r="D27" s="14" t="s">
        <v>89</v>
      </c>
      <c r="E27" s="14">
        <v>1</v>
      </c>
      <c r="F27" s="14">
        <v>1</v>
      </c>
      <c r="G27" s="14">
        <v>1</v>
      </c>
      <c r="H27" s="14" t="s">
        <v>89</v>
      </c>
      <c r="I27" s="14" t="s">
        <v>89</v>
      </c>
      <c r="J27" s="14" t="s">
        <v>89</v>
      </c>
      <c r="K27" s="14" t="s">
        <v>89</v>
      </c>
      <c r="L27" s="15">
        <v>1500000</v>
      </c>
      <c r="M27" s="15" t="s">
        <v>89</v>
      </c>
      <c r="N27" s="14">
        <v>1</v>
      </c>
      <c r="O27" s="14" t="s">
        <v>89</v>
      </c>
      <c r="P27" s="14" t="s">
        <v>89</v>
      </c>
      <c r="Q27" s="14" t="s">
        <v>89</v>
      </c>
      <c r="R27" s="14" t="s">
        <v>89</v>
      </c>
      <c r="S27" s="14" t="s">
        <v>89</v>
      </c>
      <c r="T27" s="14" t="s">
        <v>89</v>
      </c>
      <c r="U27" s="14" t="s">
        <v>89</v>
      </c>
      <c r="V27" s="14" t="s">
        <v>89</v>
      </c>
      <c r="W27" s="14" t="s">
        <v>89</v>
      </c>
      <c r="X27" s="25" t="s">
        <v>135</v>
      </c>
    </row>
    <row r="28" spans="1:24" ht="51" customHeight="1" x14ac:dyDescent="0.25">
      <c r="A28" s="14">
        <v>24</v>
      </c>
      <c r="B28" s="18" t="s">
        <v>147</v>
      </c>
      <c r="C28" s="18" t="s">
        <v>122</v>
      </c>
      <c r="D28" s="14" t="s">
        <v>89</v>
      </c>
      <c r="E28" s="14">
        <v>2</v>
      </c>
      <c r="F28" s="14">
        <v>2</v>
      </c>
      <c r="G28" s="14" t="s">
        <v>89</v>
      </c>
      <c r="H28" s="14">
        <v>2</v>
      </c>
      <c r="I28" s="14" t="s">
        <v>89</v>
      </c>
      <c r="J28" s="14" t="s">
        <v>89</v>
      </c>
      <c r="K28" s="14" t="s">
        <v>89</v>
      </c>
      <c r="L28" s="15">
        <v>1000000</v>
      </c>
      <c r="M28" s="15" t="s">
        <v>89</v>
      </c>
      <c r="N28" s="14">
        <v>2</v>
      </c>
      <c r="O28" s="14" t="s">
        <v>89</v>
      </c>
      <c r="P28" s="14" t="s">
        <v>89</v>
      </c>
      <c r="Q28" s="14" t="s">
        <v>89</v>
      </c>
      <c r="R28" s="14" t="s">
        <v>89</v>
      </c>
      <c r="S28" s="14" t="s">
        <v>89</v>
      </c>
      <c r="T28" s="14" t="s">
        <v>89</v>
      </c>
      <c r="U28" s="14" t="s">
        <v>89</v>
      </c>
      <c r="V28" s="14" t="s">
        <v>89</v>
      </c>
      <c r="W28" s="14" t="s">
        <v>89</v>
      </c>
      <c r="X28" s="25" t="s">
        <v>135</v>
      </c>
    </row>
    <row r="29" spans="1:24" ht="51" customHeight="1" x14ac:dyDescent="0.25">
      <c r="A29" s="14">
        <v>25</v>
      </c>
      <c r="B29" s="18" t="s">
        <v>148</v>
      </c>
      <c r="C29" s="18" t="s">
        <v>122</v>
      </c>
      <c r="D29" s="14" t="s">
        <v>89</v>
      </c>
      <c r="E29" s="14">
        <v>5</v>
      </c>
      <c r="F29" s="14">
        <v>5</v>
      </c>
      <c r="G29" s="14">
        <v>2</v>
      </c>
      <c r="H29" s="14">
        <v>3</v>
      </c>
      <c r="I29" s="14" t="s">
        <v>89</v>
      </c>
      <c r="J29" s="14" t="s">
        <v>89</v>
      </c>
      <c r="K29" s="14" t="s">
        <v>89</v>
      </c>
      <c r="L29" s="15">
        <v>800000</v>
      </c>
      <c r="M29" s="15" t="s">
        <v>89</v>
      </c>
      <c r="N29" s="14">
        <v>3</v>
      </c>
      <c r="O29" s="14" t="s">
        <v>89</v>
      </c>
      <c r="P29" s="14" t="s">
        <v>89</v>
      </c>
      <c r="Q29" s="14" t="s">
        <v>89</v>
      </c>
      <c r="R29" s="14" t="s">
        <v>89</v>
      </c>
      <c r="S29" s="14" t="s">
        <v>89</v>
      </c>
      <c r="T29" s="14" t="s">
        <v>89</v>
      </c>
      <c r="U29" s="14" t="s">
        <v>89</v>
      </c>
      <c r="V29" s="14" t="s">
        <v>89</v>
      </c>
      <c r="W29" s="14" t="s">
        <v>89</v>
      </c>
      <c r="X29" s="23" t="s">
        <v>149</v>
      </c>
    </row>
    <row r="30" spans="1:24" ht="51" customHeight="1" x14ac:dyDescent="0.25">
      <c r="A30" s="14">
        <v>26</v>
      </c>
      <c r="B30" s="18" t="s">
        <v>150</v>
      </c>
      <c r="C30" s="18" t="s">
        <v>122</v>
      </c>
      <c r="D30" s="14">
        <v>2</v>
      </c>
      <c r="E30" s="14" t="s">
        <v>89</v>
      </c>
      <c r="F30" s="14">
        <v>2</v>
      </c>
      <c r="G30" s="14">
        <v>1</v>
      </c>
      <c r="H30" s="14">
        <v>1</v>
      </c>
      <c r="I30" s="14" t="s">
        <v>89</v>
      </c>
      <c r="J30" s="14" t="s">
        <v>89</v>
      </c>
      <c r="K30" s="14" t="s">
        <v>89</v>
      </c>
      <c r="L30" s="15" t="s">
        <v>89</v>
      </c>
      <c r="M30" s="15" t="s">
        <v>89</v>
      </c>
      <c r="N30" s="14">
        <v>2</v>
      </c>
      <c r="O30" s="14" t="s">
        <v>89</v>
      </c>
      <c r="P30" s="14" t="s">
        <v>89</v>
      </c>
      <c r="Q30" s="14" t="s">
        <v>89</v>
      </c>
      <c r="R30" s="14" t="s">
        <v>89</v>
      </c>
      <c r="S30" s="14" t="s">
        <v>89</v>
      </c>
      <c r="T30" s="14" t="s">
        <v>89</v>
      </c>
      <c r="U30" s="14" t="s">
        <v>89</v>
      </c>
      <c r="V30" s="14" t="s">
        <v>89</v>
      </c>
      <c r="W30" s="14" t="s">
        <v>89</v>
      </c>
      <c r="X30" s="26" t="s">
        <v>151</v>
      </c>
    </row>
    <row r="31" spans="1:24" ht="51" customHeight="1" x14ac:dyDescent="0.25">
      <c r="A31" s="14">
        <v>27</v>
      </c>
      <c r="B31" s="18" t="s">
        <v>152</v>
      </c>
      <c r="C31" s="18" t="s">
        <v>113</v>
      </c>
      <c r="D31" s="14" t="s">
        <v>89</v>
      </c>
      <c r="E31" s="14">
        <v>14</v>
      </c>
      <c r="F31" s="14">
        <v>14</v>
      </c>
      <c r="G31" s="14">
        <v>1</v>
      </c>
      <c r="H31" s="14">
        <v>13</v>
      </c>
      <c r="I31" s="14" t="s">
        <v>89</v>
      </c>
      <c r="J31" s="22" t="s">
        <v>107</v>
      </c>
      <c r="K31" s="14" t="s">
        <v>89</v>
      </c>
      <c r="L31" s="15">
        <v>1500000</v>
      </c>
      <c r="M31" s="15" t="s">
        <v>89</v>
      </c>
      <c r="N31" s="14" t="s">
        <v>89</v>
      </c>
      <c r="O31" s="14">
        <v>14</v>
      </c>
      <c r="P31" s="14" t="s">
        <v>89</v>
      </c>
      <c r="Q31" s="14" t="s">
        <v>89</v>
      </c>
      <c r="R31" s="14" t="s">
        <v>89</v>
      </c>
      <c r="S31" s="14" t="s">
        <v>89</v>
      </c>
      <c r="T31" s="14" t="s">
        <v>89</v>
      </c>
      <c r="U31" s="14" t="s">
        <v>89</v>
      </c>
      <c r="V31" s="14" t="s">
        <v>89</v>
      </c>
      <c r="W31" s="14" t="s">
        <v>89</v>
      </c>
      <c r="X31" s="23" t="s">
        <v>153</v>
      </c>
    </row>
    <row r="32" spans="1:24" ht="51" customHeight="1" x14ac:dyDescent="0.25">
      <c r="A32" s="14">
        <v>28</v>
      </c>
      <c r="B32" s="18" t="s">
        <v>154</v>
      </c>
      <c r="C32" s="18" t="s">
        <v>122</v>
      </c>
      <c r="D32" s="14" t="s">
        <v>89</v>
      </c>
      <c r="E32" s="14">
        <v>2</v>
      </c>
      <c r="F32" s="14">
        <v>2</v>
      </c>
      <c r="G32" s="14">
        <v>2</v>
      </c>
      <c r="H32" s="14" t="s">
        <v>89</v>
      </c>
      <c r="I32" s="14" t="s">
        <v>89</v>
      </c>
      <c r="J32" s="14" t="s">
        <v>89</v>
      </c>
      <c r="K32" s="14" t="s">
        <v>89</v>
      </c>
      <c r="L32" s="15" t="s">
        <v>89</v>
      </c>
      <c r="M32" s="15">
        <v>35000</v>
      </c>
      <c r="N32" s="14">
        <v>2</v>
      </c>
      <c r="O32" s="14" t="s">
        <v>89</v>
      </c>
      <c r="P32" s="14" t="s">
        <v>89</v>
      </c>
      <c r="Q32" s="14" t="s">
        <v>89</v>
      </c>
      <c r="R32" s="14" t="s">
        <v>89</v>
      </c>
      <c r="S32" s="14" t="s">
        <v>89</v>
      </c>
      <c r="T32" s="14" t="s">
        <v>89</v>
      </c>
      <c r="U32" s="14" t="s">
        <v>89</v>
      </c>
      <c r="V32" s="14" t="s">
        <v>89</v>
      </c>
      <c r="W32" s="14" t="s">
        <v>89</v>
      </c>
      <c r="X32" s="25" t="s">
        <v>135</v>
      </c>
    </row>
    <row r="33" spans="1:24" ht="51" customHeight="1" x14ac:dyDescent="0.25">
      <c r="A33" s="14">
        <v>29</v>
      </c>
      <c r="B33" s="18" t="s">
        <v>155</v>
      </c>
      <c r="C33" s="18" t="s">
        <v>122</v>
      </c>
      <c r="D33" s="14" t="s">
        <v>89</v>
      </c>
      <c r="E33" s="14">
        <v>3</v>
      </c>
      <c r="F33" s="14">
        <v>3</v>
      </c>
      <c r="G33" s="14">
        <v>3</v>
      </c>
      <c r="H33" s="14" t="s">
        <v>89</v>
      </c>
      <c r="I33" s="14" t="s">
        <v>89</v>
      </c>
      <c r="J33" s="14" t="s">
        <v>89</v>
      </c>
      <c r="K33" s="14" t="s">
        <v>89</v>
      </c>
      <c r="L33" s="15">
        <v>1000000</v>
      </c>
      <c r="M33" s="15" t="s">
        <v>89</v>
      </c>
      <c r="N33" s="14">
        <v>3</v>
      </c>
      <c r="O33" s="14" t="s">
        <v>89</v>
      </c>
      <c r="P33" s="14" t="s">
        <v>89</v>
      </c>
      <c r="Q33" s="14" t="s">
        <v>89</v>
      </c>
      <c r="R33" s="14" t="s">
        <v>89</v>
      </c>
      <c r="S33" s="14" t="s">
        <v>89</v>
      </c>
      <c r="T33" s="14" t="s">
        <v>89</v>
      </c>
      <c r="U33" s="14" t="s">
        <v>89</v>
      </c>
      <c r="V33" s="14" t="s">
        <v>89</v>
      </c>
      <c r="W33" s="14" t="s">
        <v>89</v>
      </c>
      <c r="X33" s="25" t="s">
        <v>135</v>
      </c>
    </row>
    <row r="34" spans="1:24" ht="51" customHeight="1" x14ac:dyDescent="0.25">
      <c r="A34" s="14">
        <v>30</v>
      </c>
      <c r="B34" s="18" t="s">
        <v>156</v>
      </c>
      <c r="C34" s="18" t="s">
        <v>122</v>
      </c>
      <c r="D34" s="14">
        <v>2</v>
      </c>
      <c r="E34" s="14" t="s">
        <v>89</v>
      </c>
      <c r="F34" s="14">
        <v>2</v>
      </c>
      <c r="G34" s="14">
        <v>1</v>
      </c>
      <c r="H34" s="14">
        <v>1</v>
      </c>
      <c r="I34" s="14" t="s">
        <v>89</v>
      </c>
      <c r="J34" s="14" t="s">
        <v>89</v>
      </c>
      <c r="K34" s="14" t="s">
        <v>89</v>
      </c>
      <c r="L34" s="15" t="s">
        <v>89</v>
      </c>
      <c r="M34" s="15" t="s">
        <v>89</v>
      </c>
      <c r="N34" s="14">
        <v>2</v>
      </c>
      <c r="O34" s="14" t="s">
        <v>89</v>
      </c>
      <c r="P34" s="14" t="s">
        <v>89</v>
      </c>
      <c r="Q34" s="14" t="s">
        <v>89</v>
      </c>
      <c r="R34" s="14" t="s">
        <v>89</v>
      </c>
      <c r="S34" s="14" t="s">
        <v>89</v>
      </c>
      <c r="T34" s="14" t="s">
        <v>89</v>
      </c>
      <c r="U34" s="14" t="s">
        <v>89</v>
      </c>
      <c r="V34" s="14" t="s">
        <v>89</v>
      </c>
      <c r="W34" s="14" t="s">
        <v>89</v>
      </c>
      <c r="X34" s="23" t="s">
        <v>157</v>
      </c>
    </row>
    <row r="35" spans="1:24" ht="51" customHeight="1" x14ac:dyDescent="0.25">
      <c r="A35" s="14">
        <v>31</v>
      </c>
      <c r="B35" s="18" t="s">
        <v>158</v>
      </c>
      <c r="C35" s="18" t="s">
        <v>88</v>
      </c>
      <c r="D35" s="14" t="s">
        <v>89</v>
      </c>
      <c r="E35" s="14">
        <v>4</v>
      </c>
      <c r="F35" s="14">
        <v>4</v>
      </c>
      <c r="G35" s="14">
        <v>1</v>
      </c>
      <c r="H35" s="14">
        <v>3</v>
      </c>
      <c r="I35" s="14" t="s">
        <v>89</v>
      </c>
      <c r="J35" s="14" t="s">
        <v>89</v>
      </c>
      <c r="K35" s="14" t="s">
        <v>89</v>
      </c>
      <c r="L35" s="15">
        <v>1000000</v>
      </c>
      <c r="M35" s="15" t="s">
        <v>89</v>
      </c>
      <c r="N35" s="14">
        <v>4</v>
      </c>
      <c r="O35" s="14" t="s">
        <v>89</v>
      </c>
      <c r="P35" s="14" t="s">
        <v>89</v>
      </c>
      <c r="Q35" s="14" t="s">
        <v>89</v>
      </c>
      <c r="R35" s="14" t="s">
        <v>89</v>
      </c>
      <c r="S35" s="14" t="s">
        <v>89</v>
      </c>
      <c r="T35" s="14" t="s">
        <v>89</v>
      </c>
      <c r="U35" s="14" t="s">
        <v>89</v>
      </c>
      <c r="V35" s="14" t="s">
        <v>89</v>
      </c>
      <c r="W35" s="14" t="s">
        <v>89</v>
      </c>
      <c r="X35" s="25" t="s">
        <v>135</v>
      </c>
    </row>
    <row r="36" spans="1:24" ht="51" customHeight="1" x14ac:dyDescent="0.25">
      <c r="A36" s="14">
        <v>32</v>
      </c>
      <c r="B36" s="14" t="s">
        <v>159</v>
      </c>
      <c r="C36" s="18" t="s">
        <v>122</v>
      </c>
      <c r="D36" s="14" t="s">
        <v>89</v>
      </c>
      <c r="E36" s="14">
        <v>4</v>
      </c>
      <c r="F36" s="14">
        <v>4</v>
      </c>
      <c r="G36" s="14">
        <v>1</v>
      </c>
      <c r="H36" s="14">
        <v>3</v>
      </c>
      <c r="I36" s="14" t="s">
        <v>89</v>
      </c>
      <c r="J36" s="14" t="s">
        <v>89</v>
      </c>
      <c r="K36" s="14" t="s">
        <v>89</v>
      </c>
      <c r="L36" s="15">
        <v>600000</v>
      </c>
      <c r="M36" s="15" t="s">
        <v>89</v>
      </c>
      <c r="N36" s="14">
        <v>4</v>
      </c>
      <c r="O36" s="14" t="s">
        <v>89</v>
      </c>
      <c r="P36" s="14" t="s">
        <v>89</v>
      </c>
      <c r="Q36" s="14" t="s">
        <v>89</v>
      </c>
      <c r="R36" s="14" t="s">
        <v>89</v>
      </c>
      <c r="S36" s="14" t="s">
        <v>89</v>
      </c>
      <c r="T36" s="14" t="s">
        <v>89</v>
      </c>
      <c r="U36" s="14" t="s">
        <v>89</v>
      </c>
      <c r="V36" s="14" t="s">
        <v>89</v>
      </c>
      <c r="W36" s="14" t="s">
        <v>89</v>
      </c>
      <c r="X36" s="25" t="s">
        <v>135</v>
      </c>
    </row>
    <row r="37" spans="1:24" ht="51" customHeight="1" x14ac:dyDescent="0.25">
      <c r="A37" s="14">
        <v>33</v>
      </c>
      <c r="B37" s="18" t="s">
        <v>160</v>
      </c>
      <c r="C37" s="18" t="s">
        <v>122</v>
      </c>
      <c r="D37" s="14" t="s">
        <v>89</v>
      </c>
      <c r="E37" s="14">
        <v>4</v>
      </c>
      <c r="F37" s="14">
        <v>4</v>
      </c>
      <c r="G37" s="14">
        <v>3</v>
      </c>
      <c r="H37" s="14">
        <v>1</v>
      </c>
      <c r="I37" s="14" t="s">
        <v>89</v>
      </c>
      <c r="J37" s="14" t="s">
        <v>89</v>
      </c>
      <c r="K37" s="14" t="s">
        <v>89</v>
      </c>
      <c r="L37" s="15">
        <v>700000</v>
      </c>
      <c r="M37" s="15" t="s">
        <v>89</v>
      </c>
      <c r="N37" s="14">
        <v>4</v>
      </c>
      <c r="O37" s="14" t="s">
        <v>89</v>
      </c>
      <c r="P37" s="14" t="s">
        <v>89</v>
      </c>
      <c r="Q37" s="14" t="s">
        <v>89</v>
      </c>
      <c r="R37" s="14" t="s">
        <v>89</v>
      </c>
      <c r="S37" s="14" t="s">
        <v>89</v>
      </c>
      <c r="T37" s="14" t="s">
        <v>89</v>
      </c>
      <c r="U37" s="14" t="s">
        <v>89</v>
      </c>
      <c r="V37" s="14" t="s">
        <v>89</v>
      </c>
      <c r="W37" s="14" t="s">
        <v>89</v>
      </c>
      <c r="X37" s="25" t="s">
        <v>135</v>
      </c>
    </row>
    <row r="38" spans="1:24" ht="51" customHeight="1" x14ac:dyDescent="0.25">
      <c r="A38" s="14">
        <v>34</v>
      </c>
      <c r="B38" s="18" t="s">
        <v>161</v>
      </c>
      <c r="C38" s="18" t="s">
        <v>162</v>
      </c>
      <c r="D38" s="14" t="s">
        <v>89</v>
      </c>
      <c r="E38" s="14">
        <v>180</v>
      </c>
      <c r="F38" s="14">
        <v>180</v>
      </c>
      <c r="G38" s="14"/>
      <c r="H38" s="14"/>
      <c r="I38" s="22" t="s">
        <v>107</v>
      </c>
      <c r="J38" s="22" t="s">
        <v>107</v>
      </c>
      <c r="K38" s="22" t="s">
        <v>107</v>
      </c>
      <c r="L38" s="15">
        <v>1200000</v>
      </c>
      <c r="M38" s="15" t="s">
        <v>89</v>
      </c>
      <c r="N38" s="14">
        <v>180</v>
      </c>
      <c r="O38" s="14">
        <v>180</v>
      </c>
      <c r="P38" s="14" t="s">
        <v>89</v>
      </c>
      <c r="Q38" s="14" t="s">
        <v>89</v>
      </c>
      <c r="R38" s="14" t="s">
        <v>89</v>
      </c>
      <c r="S38" s="14" t="s">
        <v>89</v>
      </c>
      <c r="T38" s="14" t="s">
        <v>89</v>
      </c>
      <c r="U38" s="14" t="s">
        <v>89</v>
      </c>
      <c r="V38" s="14" t="s">
        <v>89</v>
      </c>
      <c r="W38" s="22" t="s">
        <v>107</v>
      </c>
      <c r="X38" s="24"/>
    </row>
    <row r="39" spans="1:24" ht="51" customHeight="1" x14ac:dyDescent="0.25">
      <c r="A39" s="14">
        <v>35</v>
      </c>
      <c r="B39" s="18" t="s">
        <v>163</v>
      </c>
      <c r="C39" s="18" t="s">
        <v>122</v>
      </c>
      <c r="D39" s="14" t="s">
        <v>89</v>
      </c>
      <c r="E39" s="14">
        <v>1</v>
      </c>
      <c r="F39" s="14">
        <v>1</v>
      </c>
      <c r="G39" s="14" t="s">
        <v>89</v>
      </c>
      <c r="H39" s="14">
        <v>1</v>
      </c>
      <c r="I39" s="14" t="s">
        <v>89</v>
      </c>
      <c r="J39" s="14" t="s">
        <v>89</v>
      </c>
      <c r="K39" s="14" t="s">
        <v>89</v>
      </c>
      <c r="L39" s="15" t="s">
        <v>89</v>
      </c>
      <c r="M39" s="15">
        <v>50000</v>
      </c>
      <c r="N39" s="14">
        <v>1</v>
      </c>
      <c r="O39" s="14" t="s">
        <v>89</v>
      </c>
      <c r="P39" s="14" t="s">
        <v>89</v>
      </c>
      <c r="Q39" s="14" t="s">
        <v>89</v>
      </c>
      <c r="R39" s="14" t="s">
        <v>89</v>
      </c>
      <c r="S39" s="14" t="s">
        <v>89</v>
      </c>
      <c r="T39" s="14" t="s">
        <v>89</v>
      </c>
      <c r="U39" s="14" t="s">
        <v>89</v>
      </c>
      <c r="V39" s="14" t="s">
        <v>89</v>
      </c>
      <c r="W39" s="14" t="s">
        <v>89</v>
      </c>
      <c r="X39" s="24"/>
    </row>
    <row r="40" spans="1:24" ht="51" customHeight="1" x14ac:dyDescent="0.25">
      <c r="A40" s="14">
        <v>36</v>
      </c>
      <c r="B40" s="18" t="s">
        <v>164</v>
      </c>
      <c r="C40" s="18" t="s">
        <v>122</v>
      </c>
      <c r="D40" s="14" t="s">
        <v>89</v>
      </c>
      <c r="E40" s="14">
        <v>2</v>
      </c>
      <c r="F40" s="14">
        <v>2</v>
      </c>
      <c r="G40" s="14">
        <v>2</v>
      </c>
      <c r="H40" s="14" t="s">
        <v>89</v>
      </c>
      <c r="I40" s="14" t="s">
        <v>89</v>
      </c>
      <c r="J40" s="14" t="s">
        <v>89</v>
      </c>
      <c r="K40" s="14" t="s">
        <v>89</v>
      </c>
      <c r="L40" s="15" t="s">
        <v>165</v>
      </c>
      <c r="M40" s="15" t="s">
        <v>89</v>
      </c>
      <c r="N40" s="14">
        <v>2</v>
      </c>
      <c r="O40" s="14" t="s">
        <v>89</v>
      </c>
      <c r="P40" s="14" t="s">
        <v>89</v>
      </c>
      <c r="Q40" s="14" t="s">
        <v>89</v>
      </c>
      <c r="R40" s="14" t="s">
        <v>89</v>
      </c>
      <c r="S40" s="14" t="s">
        <v>89</v>
      </c>
      <c r="T40" s="14" t="s">
        <v>89</v>
      </c>
      <c r="U40" s="14" t="s">
        <v>89</v>
      </c>
      <c r="V40" s="14" t="s">
        <v>89</v>
      </c>
      <c r="W40" s="14" t="s">
        <v>89</v>
      </c>
      <c r="X40" s="23" t="s">
        <v>151</v>
      </c>
    </row>
    <row r="41" spans="1:24" ht="51" customHeight="1" x14ac:dyDescent="0.25">
      <c r="A41" s="14">
        <v>37</v>
      </c>
      <c r="B41" s="18" t="s">
        <v>166</v>
      </c>
      <c r="C41" s="18" t="s">
        <v>122</v>
      </c>
      <c r="D41" s="14" t="s">
        <v>89</v>
      </c>
      <c r="E41" s="14">
        <v>1</v>
      </c>
      <c r="F41" s="14">
        <v>1</v>
      </c>
      <c r="G41" s="14">
        <v>1</v>
      </c>
      <c r="H41" s="14" t="s">
        <v>89</v>
      </c>
      <c r="I41" s="14" t="s">
        <v>89</v>
      </c>
      <c r="J41" s="14" t="s">
        <v>89</v>
      </c>
      <c r="K41" s="14" t="s">
        <v>89</v>
      </c>
      <c r="L41" s="15">
        <v>300000</v>
      </c>
      <c r="M41" s="15" t="s">
        <v>89</v>
      </c>
      <c r="N41" s="14">
        <v>1</v>
      </c>
      <c r="O41" s="14" t="s">
        <v>89</v>
      </c>
      <c r="P41" s="14" t="s">
        <v>89</v>
      </c>
      <c r="Q41" s="14" t="s">
        <v>89</v>
      </c>
      <c r="R41" s="14" t="s">
        <v>89</v>
      </c>
      <c r="S41" s="14" t="s">
        <v>89</v>
      </c>
      <c r="T41" s="14" t="s">
        <v>89</v>
      </c>
      <c r="U41" s="14" t="s">
        <v>89</v>
      </c>
      <c r="V41" s="14" t="s">
        <v>89</v>
      </c>
      <c r="W41" s="14" t="s">
        <v>89</v>
      </c>
      <c r="X41" s="25" t="s">
        <v>135</v>
      </c>
    </row>
    <row r="42" spans="1:24" ht="51" customHeight="1" x14ac:dyDescent="0.25">
      <c r="A42" s="14">
        <v>38</v>
      </c>
      <c r="B42" s="18" t="s">
        <v>167</v>
      </c>
      <c r="C42" s="18" t="s">
        <v>122</v>
      </c>
      <c r="D42" s="14" t="s">
        <v>89</v>
      </c>
      <c r="E42" s="14">
        <v>2</v>
      </c>
      <c r="F42" s="14">
        <v>2</v>
      </c>
      <c r="G42" s="14">
        <v>2</v>
      </c>
      <c r="H42" s="14" t="s">
        <v>89</v>
      </c>
      <c r="I42" s="14" t="s">
        <v>89</v>
      </c>
      <c r="J42" s="14" t="s">
        <v>89</v>
      </c>
      <c r="K42" s="14" t="s">
        <v>89</v>
      </c>
      <c r="L42" s="15">
        <v>500000</v>
      </c>
      <c r="M42" s="15" t="s">
        <v>89</v>
      </c>
      <c r="N42" s="14">
        <v>2</v>
      </c>
      <c r="O42" s="14" t="s">
        <v>89</v>
      </c>
      <c r="P42" s="14" t="s">
        <v>89</v>
      </c>
      <c r="Q42" s="14" t="s">
        <v>89</v>
      </c>
      <c r="R42" s="14" t="s">
        <v>89</v>
      </c>
      <c r="S42" s="14" t="s">
        <v>89</v>
      </c>
      <c r="T42" s="14" t="s">
        <v>89</v>
      </c>
      <c r="U42" s="14" t="s">
        <v>89</v>
      </c>
      <c r="V42" s="14" t="s">
        <v>89</v>
      </c>
      <c r="W42" s="14" t="s">
        <v>89</v>
      </c>
      <c r="X42" s="25" t="s">
        <v>135</v>
      </c>
    </row>
    <row r="43" spans="1:24" ht="51" customHeight="1" x14ac:dyDescent="0.25">
      <c r="A43" s="14">
        <v>39</v>
      </c>
      <c r="B43" s="18" t="s">
        <v>168</v>
      </c>
      <c r="C43" s="18" t="s">
        <v>122</v>
      </c>
      <c r="D43" s="14" t="s">
        <v>89</v>
      </c>
      <c r="E43" s="14">
        <v>1</v>
      </c>
      <c r="F43" s="14">
        <v>1</v>
      </c>
      <c r="G43" s="14" t="s">
        <v>89</v>
      </c>
      <c r="H43" s="14">
        <v>1</v>
      </c>
      <c r="I43" s="14" t="s">
        <v>89</v>
      </c>
      <c r="J43" s="14" t="s">
        <v>89</v>
      </c>
      <c r="K43" s="14" t="s">
        <v>89</v>
      </c>
      <c r="L43" s="15">
        <v>500000</v>
      </c>
      <c r="M43" s="15" t="s">
        <v>89</v>
      </c>
      <c r="N43" s="14">
        <v>1</v>
      </c>
      <c r="O43" s="14" t="s">
        <v>89</v>
      </c>
      <c r="P43" s="14" t="s">
        <v>89</v>
      </c>
      <c r="Q43" s="14" t="s">
        <v>89</v>
      </c>
      <c r="R43" s="14" t="s">
        <v>89</v>
      </c>
      <c r="S43" s="14" t="s">
        <v>89</v>
      </c>
      <c r="T43" s="14" t="s">
        <v>89</v>
      </c>
      <c r="U43" s="14" t="s">
        <v>89</v>
      </c>
      <c r="V43" s="14" t="s">
        <v>89</v>
      </c>
      <c r="W43" s="14" t="s">
        <v>89</v>
      </c>
      <c r="X43" s="25" t="s">
        <v>135</v>
      </c>
    </row>
    <row r="44" spans="1:24" ht="51" customHeight="1" x14ac:dyDescent="0.25">
      <c r="A44" s="14">
        <v>40</v>
      </c>
      <c r="B44" s="18" t="s">
        <v>169</v>
      </c>
      <c r="C44" s="18" t="s">
        <v>122</v>
      </c>
      <c r="D44" s="14" t="s">
        <v>89</v>
      </c>
      <c r="E44" s="14">
        <v>1</v>
      </c>
      <c r="F44" s="14">
        <v>1</v>
      </c>
      <c r="G44" s="14" t="s">
        <v>89</v>
      </c>
      <c r="H44" s="14">
        <v>1</v>
      </c>
      <c r="I44" s="14" t="s">
        <v>89</v>
      </c>
      <c r="J44" s="14" t="s">
        <v>89</v>
      </c>
      <c r="K44" s="14" t="s">
        <v>89</v>
      </c>
      <c r="L44" s="15" t="s">
        <v>89</v>
      </c>
      <c r="M44" s="15">
        <v>50000</v>
      </c>
      <c r="N44" s="14">
        <v>1</v>
      </c>
      <c r="O44" s="14" t="s">
        <v>89</v>
      </c>
      <c r="P44" s="14" t="s">
        <v>89</v>
      </c>
      <c r="Q44" s="14" t="s">
        <v>89</v>
      </c>
      <c r="R44" s="14" t="s">
        <v>89</v>
      </c>
      <c r="S44" s="14" t="s">
        <v>89</v>
      </c>
      <c r="T44" s="14" t="s">
        <v>89</v>
      </c>
      <c r="U44" s="14" t="s">
        <v>89</v>
      </c>
      <c r="V44" s="14" t="s">
        <v>89</v>
      </c>
      <c r="W44" s="14" t="s">
        <v>89</v>
      </c>
      <c r="X44" s="25" t="s">
        <v>135</v>
      </c>
    </row>
    <row r="45" spans="1:24" ht="51" customHeight="1" x14ac:dyDescent="0.25">
      <c r="A45" s="14">
        <v>41</v>
      </c>
      <c r="B45" s="18" t="s">
        <v>170</v>
      </c>
      <c r="C45" s="18" t="s">
        <v>106</v>
      </c>
      <c r="D45" s="18" t="s">
        <v>89</v>
      </c>
      <c r="E45" s="18">
        <v>124</v>
      </c>
      <c r="F45" s="18">
        <v>124</v>
      </c>
      <c r="G45" s="18">
        <v>118</v>
      </c>
      <c r="H45" s="18">
        <v>6</v>
      </c>
      <c r="I45" s="14" t="s">
        <v>89</v>
      </c>
      <c r="J45" s="14" t="s">
        <v>89</v>
      </c>
      <c r="K45" s="14" t="s">
        <v>89</v>
      </c>
      <c r="L45" s="15">
        <v>3000000</v>
      </c>
      <c r="M45" s="15" t="s">
        <v>171</v>
      </c>
      <c r="N45" s="22">
        <v>2</v>
      </c>
      <c r="O45" s="22">
        <v>2</v>
      </c>
      <c r="P45" s="14" t="s">
        <v>89</v>
      </c>
      <c r="Q45" s="14" t="s">
        <v>89</v>
      </c>
      <c r="R45" s="14" t="s">
        <v>89</v>
      </c>
      <c r="S45" s="14" t="s">
        <v>89</v>
      </c>
      <c r="T45" s="14" t="s">
        <v>89</v>
      </c>
      <c r="U45" s="14" t="s">
        <v>89</v>
      </c>
      <c r="V45" s="14" t="s">
        <v>89</v>
      </c>
      <c r="W45" s="22" t="s">
        <v>89</v>
      </c>
      <c r="X45" s="23" t="s">
        <v>172</v>
      </c>
    </row>
    <row r="46" spans="1:24" ht="51" customHeight="1" x14ac:dyDescent="0.25">
      <c r="A46" s="14">
        <v>42</v>
      </c>
      <c r="B46" s="18" t="s">
        <v>173</v>
      </c>
      <c r="C46" s="18" t="s">
        <v>122</v>
      </c>
      <c r="D46" s="14" t="s">
        <v>89</v>
      </c>
      <c r="E46" s="14">
        <v>2</v>
      </c>
      <c r="F46" s="14">
        <v>2</v>
      </c>
      <c r="G46" s="14">
        <v>2</v>
      </c>
      <c r="H46" s="14" t="s">
        <v>89</v>
      </c>
      <c r="I46" s="14" t="s">
        <v>89</v>
      </c>
      <c r="J46" s="14" t="s">
        <v>89</v>
      </c>
      <c r="K46" s="14" t="s">
        <v>89</v>
      </c>
      <c r="L46" s="15">
        <v>700000</v>
      </c>
      <c r="M46" s="15" t="s">
        <v>89</v>
      </c>
      <c r="N46" s="14">
        <v>2</v>
      </c>
      <c r="O46" s="14" t="s">
        <v>89</v>
      </c>
      <c r="P46" s="14" t="s">
        <v>89</v>
      </c>
      <c r="Q46" s="14" t="s">
        <v>89</v>
      </c>
      <c r="R46" s="14" t="s">
        <v>89</v>
      </c>
      <c r="S46" s="14" t="s">
        <v>89</v>
      </c>
      <c r="T46" s="14" t="s">
        <v>89</v>
      </c>
      <c r="U46" s="14" t="s">
        <v>89</v>
      </c>
      <c r="V46" s="14" t="s">
        <v>89</v>
      </c>
      <c r="W46" s="14" t="s">
        <v>89</v>
      </c>
      <c r="X46" s="25" t="s">
        <v>135</v>
      </c>
    </row>
    <row r="47" spans="1:24" ht="51" customHeight="1" x14ac:dyDescent="0.25">
      <c r="A47" s="14">
        <v>43</v>
      </c>
      <c r="B47" s="18" t="s">
        <v>174</v>
      </c>
      <c r="C47" s="18" t="s">
        <v>122</v>
      </c>
      <c r="D47" s="14" t="s">
        <v>89</v>
      </c>
      <c r="E47" s="14"/>
      <c r="F47" s="14">
        <v>11</v>
      </c>
      <c r="G47" s="14">
        <v>10</v>
      </c>
      <c r="H47" s="14">
        <v>1</v>
      </c>
      <c r="I47" s="22" t="s">
        <v>107</v>
      </c>
      <c r="J47" s="22" t="s">
        <v>107</v>
      </c>
      <c r="K47" s="14"/>
      <c r="L47" s="15"/>
      <c r="M47" s="15"/>
      <c r="N47" s="14">
        <v>3</v>
      </c>
      <c r="O47" s="14"/>
      <c r="P47" s="14">
        <v>1</v>
      </c>
      <c r="Q47" s="14" t="s">
        <v>175</v>
      </c>
      <c r="R47" s="14" t="s">
        <v>127</v>
      </c>
      <c r="S47" s="14" t="s">
        <v>89</v>
      </c>
      <c r="T47" s="14" t="s">
        <v>89</v>
      </c>
      <c r="U47" s="14">
        <v>1</v>
      </c>
      <c r="V47" s="14" t="s">
        <v>89</v>
      </c>
      <c r="W47" s="22" t="s">
        <v>107</v>
      </c>
      <c r="X47" s="24"/>
    </row>
    <row r="48" spans="1:24" ht="51" customHeight="1" x14ac:dyDescent="0.25">
      <c r="A48" s="14">
        <v>44</v>
      </c>
      <c r="B48" s="18" t="s">
        <v>176</v>
      </c>
      <c r="C48" s="18" t="s">
        <v>106</v>
      </c>
      <c r="D48" s="14"/>
      <c r="E48" s="14"/>
      <c r="F48" s="14">
        <v>102</v>
      </c>
      <c r="G48" s="14">
        <v>92</v>
      </c>
      <c r="H48" s="14">
        <v>10</v>
      </c>
      <c r="I48" s="14"/>
      <c r="J48" s="14"/>
      <c r="K48" s="14"/>
      <c r="L48" s="15"/>
      <c r="M48" s="15"/>
      <c r="N48" s="14" t="s">
        <v>119</v>
      </c>
      <c r="O48" s="14"/>
      <c r="P48" s="14" t="s">
        <v>89</v>
      </c>
      <c r="Q48" s="14" t="s">
        <v>89</v>
      </c>
      <c r="R48" s="14" t="s">
        <v>89</v>
      </c>
      <c r="S48" s="14" t="s">
        <v>89</v>
      </c>
      <c r="T48" s="14" t="s">
        <v>89</v>
      </c>
      <c r="U48" s="14" t="s">
        <v>89</v>
      </c>
      <c r="V48" s="14" t="s">
        <v>89</v>
      </c>
      <c r="W48" s="22" t="s">
        <v>107</v>
      </c>
      <c r="X48" s="24"/>
    </row>
    <row r="49" spans="1:24" ht="51" customHeight="1" x14ac:dyDescent="0.25">
      <c r="A49" s="14">
        <v>45</v>
      </c>
      <c r="B49" s="18" t="s">
        <v>177</v>
      </c>
      <c r="C49" s="18" t="s">
        <v>88</v>
      </c>
      <c r="D49" s="14">
        <v>8</v>
      </c>
      <c r="E49" s="14" t="s">
        <v>89</v>
      </c>
      <c r="F49" s="14">
        <v>8</v>
      </c>
      <c r="G49" s="14">
        <v>3</v>
      </c>
      <c r="H49" s="14">
        <v>5</v>
      </c>
      <c r="I49" s="14" t="s">
        <v>89</v>
      </c>
      <c r="J49" s="14" t="s">
        <v>89</v>
      </c>
      <c r="K49" s="14" t="s">
        <v>89</v>
      </c>
      <c r="L49" s="15"/>
      <c r="M49" s="15"/>
      <c r="N49" s="14" t="s">
        <v>89</v>
      </c>
      <c r="O49" s="14"/>
      <c r="P49" s="14" t="s">
        <v>89</v>
      </c>
      <c r="Q49" s="14" t="s">
        <v>89</v>
      </c>
      <c r="R49" s="14" t="s">
        <v>89</v>
      </c>
      <c r="S49" s="14" t="s">
        <v>89</v>
      </c>
      <c r="T49" s="14" t="s">
        <v>89</v>
      </c>
      <c r="U49" s="14" t="s">
        <v>89</v>
      </c>
      <c r="V49" s="14" t="s">
        <v>89</v>
      </c>
      <c r="W49" s="14" t="s">
        <v>89</v>
      </c>
      <c r="X49" s="25" t="s">
        <v>135</v>
      </c>
    </row>
    <row r="50" spans="1:24" ht="45.75" customHeight="1" x14ac:dyDescent="0.25">
      <c r="A50" s="18">
        <v>46</v>
      </c>
      <c r="B50" s="18" t="s">
        <v>178</v>
      </c>
      <c r="C50" s="18" t="s">
        <v>141</v>
      </c>
      <c r="D50" s="27"/>
      <c r="E50" s="27"/>
      <c r="F50" s="27">
        <v>277</v>
      </c>
      <c r="G50" s="27">
        <v>100</v>
      </c>
      <c r="H50" s="27">
        <v>177</v>
      </c>
      <c r="I50" s="28" t="s">
        <v>90</v>
      </c>
      <c r="J50" s="28" t="s">
        <v>90</v>
      </c>
      <c r="K50" s="18" t="s">
        <v>89</v>
      </c>
      <c r="L50" s="29">
        <v>1975000</v>
      </c>
      <c r="M50" s="30" t="s">
        <v>89</v>
      </c>
      <c r="N50" s="18">
        <v>277</v>
      </c>
      <c r="O50" s="18">
        <v>277</v>
      </c>
      <c r="P50" s="14" t="s">
        <v>89</v>
      </c>
      <c r="Q50" s="14" t="s">
        <v>89</v>
      </c>
      <c r="R50" s="14" t="s">
        <v>89</v>
      </c>
      <c r="S50" s="14" t="s">
        <v>89</v>
      </c>
      <c r="T50" s="14" t="s">
        <v>89</v>
      </c>
      <c r="U50" s="14" t="s">
        <v>89</v>
      </c>
      <c r="V50" s="14" t="s">
        <v>89</v>
      </c>
      <c r="W50" s="22" t="s">
        <v>107</v>
      </c>
      <c r="X50" s="31"/>
    </row>
    <row r="51" spans="1:24" ht="41.25" customHeight="1" x14ac:dyDescent="0.25">
      <c r="A51" s="18">
        <v>47</v>
      </c>
      <c r="B51" s="18" t="s">
        <v>179</v>
      </c>
      <c r="C51" s="18" t="s">
        <v>88</v>
      </c>
      <c r="D51" s="31"/>
      <c r="E51" s="31"/>
      <c r="F51" s="31">
        <v>9</v>
      </c>
      <c r="G51" s="31"/>
      <c r="H51" s="31"/>
      <c r="I51" s="14" t="s">
        <v>89</v>
      </c>
      <c r="J51" s="14" t="s">
        <v>89</v>
      </c>
      <c r="K51" s="14" t="s">
        <v>89</v>
      </c>
      <c r="L51" s="15">
        <v>1000000</v>
      </c>
      <c r="M51" s="15">
        <v>50000</v>
      </c>
      <c r="N51" s="14" t="s">
        <v>89</v>
      </c>
      <c r="O51" s="14"/>
      <c r="P51" s="14" t="s">
        <v>89</v>
      </c>
      <c r="Q51" s="14" t="s">
        <v>89</v>
      </c>
      <c r="R51" s="14" t="s">
        <v>89</v>
      </c>
      <c r="S51" s="14" t="s">
        <v>89</v>
      </c>
      <c r="T51" s="14" t="s">
        <v>89</v>
      </c>
      <c r="U51" s="14" t="s">
        <v>89</v>
      </c>
      <c r="V51" s="14" t="s">
        <v>89</v>
      </c>
      <c r="W51" s="14" t="s">
        <v>89</v>
      </c>
      <c r="X51" s="25" t="s">
        <v>135</v>
      </c>
    </row>
    <row r="52" spans="1:24" ht="40.5" customHeight="1" x14ac:dyDescent="0.25">
      <c r="A52" s="18">
        <v>48</v>
      </c>
      <c r="B52" s="18" t="s">
        <v>180</v>
      </c>
      <c r="C52" s="18" t="s">
        <v>88</v>
      </c>
      <c r="D52" s="18"/>
      <c r="E52" s="18"/>
      <c r="F52" s="18">
        <v>14</v>
      </c>
      <c r="G52" s="18">
        <v>8</v>
      </c>
      <c r="H52" s="18">
        <v>6</v>
      </c>
      <c r="I52" s="14" t="s">
        <v>89</v>
      </c>
      <c r="J52" s="14" t="s">
        <v>89</v>
      </c>
      <c r="K52" s="14" t="s">
        <v>89</v>
      </c>
      <c r="L52" s="15">
        <v>1200000</v>
      </c>
      <c r="M52" s="15" t="s">
        <v>89</v>
      </c>
      <c r="N52" s="14"/>
      <c r="O52" s="14"/>
      <c r="P52" s="14" t="s">
        <v>89</v>
      </c>
      <c r="Q52" s="14" t="s">
        <v>89</v>
      </c>
      <c r="R52" s="14" t="s">
        <v>89</v>
      </c>
      <c r="S52" s="14" t="s">
        <v>89</v>
      </c>
      <c r="T52" s="14" t="s">
        <v>89</v>
      </c>
      <c r="U52" s="14" t="s">
        <v>89</v>
      </c>
      <c r="V52" s="14" t="s">
        <v>89</v>
      </c>
      <c r="W52" s="14" t="s">
        <v>89</v>
      </c>
      <c r="X52" s="25" t="s">
        <v>135</v>
      </c>
    </row>
    <row r="53" spans="1:24" ht="38.25" customHeight="1" x14ac:dyDescent="0.25">
      <c r="A53" s="18">
        <v>49</v>
      </c>
      <c r="B53" s="18" t="s">
        <v>181</v>
      </c>
      <c r="C53" s="18" t="s">
        <v>122</v>
      </c>
      <c r="D53" s="18"/>
      <c r="E53" s="18"/>
      <c r="F53" s="18">
        <v>6</v>
      </c>
      <c r="G53" s="18"/>
      <c r="H53" s="18"/>
      <c r="I53" s="14" t="s">
        <v>89</v>
      </c>
      <c r="J53" s="14" t="s">
        <v>89</v>
      </c>
      <c r="K53" s="14" t="s">
        <v>89</v>
      </c>
      <c r="L53" s="15">
        <v>700000</v>
      </c>
      <c r="M53" s="15" t="s">
        <v>89</v>
      </c>
      <c r="N53" s="14">
        <v>2</v>
      </c>
      <c r="O53" s="14"/>
      <c r="P53" s="14" t="s">
        <v>89</v>
      </c>
      <c r="Q53" s="14" t="s">
        <v>89</v>
      </c>
      <c r="R53" s="14" t="s">
        <v>89</v>
      </c>
      <c r="S53" s="14" t="s">
        <v>89</v>
      </c>
      <c r="T53" s="14" t="s">
        <v>89</v>
      </c>
      <c r="U53" s="14" t="s">
        <v>89</v>
      </c>
      <c r="V53" s="14" t="s">
        <v>89</v>
      </c>
      <c r="W53" s="14" t="s">
        <v>89</v>
      </c>
      <c r="X53" s="25" t="s">
        <v>89</v>
      </c>
    </row>
    <row r="54" spans="1:24" ht="39.75" customHeight="1" x14ac:dyDescent="0.25">
      <c r="A54" s="18">
        <v>50</v>
      </c>
      <c r="B54" s="18" t="s">
        <v>182</v>
      </c>
      <c r="C54" s="18" t="s">
        <v>99</v>
      </c>
      <c r="D54" s="18"/>
      <c r="E54" s="18"/>
      <c r="F54" s="18">
        <v>2</v>
      </c>
      <c r="G54" s="18"/>
      <c r="H54" s="18"/>
      <c r="I54" s="14" t="s">
        <v>89</v>
      </c>
      <c r="J54" s="14" t="s">
        <v>89</v>
      </c>
      <c r="K54" s="14" t="s">
        <v>89</v>
      </c>
      <c r="L54" s="15">
        <v>1000000</v>
      </c>
      <c r="M54" s="15" t="s">
        <v>89</v>
      </c>
      <c r="N54" s="14" t="s">
        <v>89</v>
      </c>
      <c r="O54" s="14"/>
      <c r="P54" s="14" t="s">
        <v>89</v>
      </c>
      <c r="Q54" s="14" t="s">
        <v>89</v>
      </c>
      <c r="R54" s="14" t="s">
        <v>89</v>
      </c>
      <c r="S54" s="14" t="s">
        <v>89</v>
      </c>
      <c r="T54" s="14" t="s">
        <v>89</v>
      </c>
      <c r="U54" s="14" t="s">
        <v>89</v>
      </c>
      <c r="V54" s="14" t="s">
        <v>89</v>
      </c>
      <c r="W54" s="14" t="s">
        <v>89</v>
      </c>
      <c r="X54" s="25" t="s">
        <v>135</v>
      </c>
    </row>
    <row r="55" spans="1:24" ht="42" customHeight="1" x14ac:dyDescent="0.25">
      <c r="A55" s="18">
        <v>51</v>
      </c>
      <c r="B55" s="18" t="s">
        <v>183</v>
      </c>
      <c r="C55" s="18" t="s">
        <v>122</v>
      </c>
      <c r="D55" s="18"/>
      <c r="E55" s="18"/>
      <c r="F55" s="18">
        <v>6</v>
      </c>
      <c r="G55" s="18"/>
      <c r="H55" s="18"/>
      <c r="I55" s="14" t="s">
        <v>89</v>
      </c>
      <c r="J55" s="14" t="s">
        <v>89</v>
      </c>
      <c r="K55" s="14" t="s">
        <v>89</v>
      </c>
      <c r="L55" s="15">
        <v>1000000</v>
      </c>
      <c r="M55" s="15" t="s">
        <v>89</v>
      </c>
      <c r="N55" s="14" t="s">
        <v>89</v>
      </c>
      <c r="O55" s="14"/>
      <c r="P55" s="14" t="s">
        <v>89</v>
      </c>
      <c r="Q55" s="14" t="s">
        <v>89</v>
      </c>
      <c r="R55" s="14" t="s">
        <v>89</v>
      </c>
      <c r="S55" s="14" t="s">
        <v>89</v>
      </c>
      <c r="T55" s="14" t="s">
        <v>89</v>
      </c>
      <c r="U55" s="14" t="s">
        <v>89</v>
      </c>
      <c r="V55" s="14" t="s">
        <v>89</v>
      </c>
      <c r="W55" s="14" t="s">
        <v>89</v>
      </c>
      <c r="X55" s="25" t="s">
        <v>135</v>
      </c>
    </row>
    <row r="56" spans="1:24" ht="41.25" customHeight="1" x14ac:dyDescent="0.25">
      <c r="A56" s="18">
        <v>52</v>
      </c>
      <c r="B56" s="18" t="s">
        <v>184</v>
      </c>
      <c r="C56" s="18" t="s">
        <v>122</v>
      </c>
      <c r="D56" s="18"/>
      <c r="E56" s="18"/>
      <c r="F56" s="18">
        <v>23</v>
      </c>
      <c r="G56" s="18">
        <v>10</v>
      </c>
      <c r="H56" s="18">
        <v>13</v>
      </c>
      <c r="I56" s="14" t="s">
        <v>89</v>
      </c>
      <c r="J56" s="14" t="s">
        <v>89</v>
      </c>
      <c r="K56" s="14" t="s">
        <v>89</v>
      </c>
      <c r="L56" s="15">
        <v>1000000</v>
      </c>
      <c r="M56" s="15" t="s">
        <v>89</v>
      </c>
      <c r="N56" s="14">
        <v>13</v>
      </c>
      <c r="O56" s="14"/>
      <c r="P56" s="14" t="s">
        <v>89</v>
      </c>
      <c r="Q56" s="14" t="s">
        <v>89</v>
      </c>
      <c r="R56" s="14" t="s">
        <v>89</v>
      </c>
      <c r="S56" s="14" t="s">
        <v>89</v>
      </c>
      <c r="T56" s="14" t="s">
        <v>89</v>
      </c>
      <c r="U56" s="14" t="s">
        <v>89</v>
      </c>
      <c r="V56" s="14" t="s">
        <v>89</v>
      </c>
      <c r="W56" s="14" t="s">
        <v>89</v>
      </c>
      <c r="X56" s="25" t="s">
        <v>89</v>
      </c>
    </row>
    <row r="57" spans="1:24" ht="39" customHeight="1" x14ac:dyDescent="0.25">
      <c r="A57" s="18">
        <v>53</v>
      </c>
      <c r="B57" s="18" t="s">
        <v>185</v>
      </c>
      <c r="C57" s="18" t="s">
        <v>122</v>
      </c>
      <c r="D57" s="18"/>
      <c r="E57" s="18"/>
      <c r="F57" s="18">
        <v>1</v>
      </c>
      <c r="G57" s="18">
        <v>1</v>
      </c>
      <c r="H57" s="18"/>
      <c r="I57" s="14" t="s">
        <v>89</v>
      </c>
      <c r="J57" s="14" t="s">
        <v>89</v>
      </c>
      <c r="K57" s="14" t="s">
        <v>89</v>
      </c>
      <c r="L57" s="15">
        <v>1200000</v>
      </c>
      <c r="M57" s="15" t="s">
        <v>89</v>
      </c>
      <c r="N57" s="14" t="s">
        <v>89</v>
      </c>
      <c r="O57" s="14"/>
      <c r="P57" s="14" t="s">
        <v>89</v>
      </c>
      <c r="Q57" s="14" t="s">
        <v>89</v>
      </c>
      <c r="R57" s="14" t="s">
        <v>89</v>
      </c>
      <c r="S57" s="14" t="s">
        <v>89</v>
      </c>
      <c r="T57" s="14" t="s">
        <v>89</v>
      </c>
      <c r="U57" s="14" t="s">
        <v>89</v>
      </c>
      <c r="V57" s="14" t="s">
        <v>89</v>
      </c>
      <c r="W57" s="14" t="s">
        <v>89</v>
      </c>
      <c r="X57" s="25" t="s">
        <v>135</v>
      </c>
    </row>
    <row r="58" spans="1:24" ht="38.25" customHeight="1" x14ac:dyDescent="0.25">
      <c r="A58" s="18">
        <v>54</v>
      </c>
      <c r="B58" s="18" t="s">
        <v>186</v>
      </c>
      <c r="C58" s="18" t="s">
        <v>122</v>
      </c>
      <c r="D58" s="31"/>
      <c r="E58" s="31"/>
      <c r="F58" s="18">
        <v>11</v>
      </c>
      <c r="G58" s="31"/>
      <c r="H58" s="31"/>
      <c r="I58" s="14" t="s">
        <v>89</v>
      </c>
      <c r="J58" s="14" t="s">
        <v>89</v>
      </c>
      <c r="K58" s="14" t="s">
        <v>89</v>
      </c>
      <c r="L58" s="15">
        <v>1200000</v>
      </c>
      <c r="M58" s="15" t="s">
        <v>89</v>
      </c>
      <c r="N58" s="14">
        <v>2</v>
      </c>
      <c r="O58" s="14"/>
      <c r="P58" s="14" t="s">
        <v>89</v>
      </c>
      <c r="Q58" s="14" t="s">
        <v>89</v>
      </c>
      <c r="R58" s="14" t="s">
        <v>89</v>
      </c>
      <c r="S58" s="14" t="s">
        <v>89</v>
      </c>
      <c r="T58" s="14" t="s">
        <v>89</v>
      </c>
      <c r="U58" s="14" t="s">
        <v>89</v>
      </c>
      <c r="V58" s="14" t="s">
        <v>89</v>
      </c>
      <c r="W58" s="14" t="s">
        <v>89</v>
      </c>
      <c r="X58" s="25" t="s">
        <v>89</v>
      </c>
    </row>
    <row r="59" spans="1:24" ht="37.5" customHeight="1" x14ac:dyDescent="0.25">
      <c r="A59" s="18">
        <v>55</v>
      </c>
      <c r="B59" s="18" t="s">
        <v>187</v>
      </c>
      <c r="C59" s="18" t="s">
        <v>141</v>
      </c>
      <c r="D59" s="31"/>
      <c r="E59" s="31"/>
      <c r="F59" s="31"/>
      <c r="G59" s="31"/>
      <c r="H59" s="31"/>
      <c r="I59" s="14" t="s">
        <v>89</v>
      </c>
      <c r="J59" s="14" t="s">
        <v>89</v>
      </c>
      <c r="K59" s="14" t="s">
        <v>89</v>
      </c>
      <c r="L59" s="15">
        <v>1975000</v>
      </c>
      <c r="M59" s="15" t="s">
        <v>89</v>
      </c>
      <c r="N59" s="22" t="s">
        <v>107</v>
      </c>
      <c r="O59" s="22" t="s">
        <v>107</v>
      </c>
      <c r="P59" s="14" t="s">
        <v>89</v>
      </c>
      <c r="Q59" s="14" t="s">
        <v>89</v>
      </c>
      <c r="R59" s="14" t="s">
        <v>89</v>
      </c>
      <c r="S59" s="14" t="s">
        <v>89</v>
      </c>
      <c r="T59" s="14" t="s">
        <v>89</v>
      </c>
      <c r="U59" s="14" t="s">
        <v>89</v>
      </c>
      <c r="V59" s="14" t="s">
        <v>89</v>
      </c>
      <c r="W59" s="22" t="s">
        <v>107</v>
      </c>
      <c r="X59" s="25" t="s">
        <v>89</v>
      </c>
    </row>
    <row r="60" spans="1:24" ht="36.75" customHeight="1" x14ac:dyDescent="0.25">
      <c r="A60" s="18">
        <v>56</v>
      </c>
      <c r="B60" s="18" t="s">
        <v>188</v>
      </c>
      <c r="C60" s="18" t="s">
        <v>106</v>
      </c>
      <c r="D60" s="18" t="s">
        <v>89</v>
      </c>
      <c r="E60" s="18">
        <v>3</v>
      </c>
      <c r="F60" s="18">
        <v>3</v>
      </c>
      <c r="G60" s="18">
        <v>3</v>
      </c>
      <c r="H60" s="18" t="s">
        <v>89</v>
      </c>
      <c r="I60" s="14" t="s">
        <v>89</v>
      </c>
      <c r="J60" s="14" t="s">
        <v>89</v>
      </c>
      <c r="K60" s="14" t="s">
        <v>89</v>
      </c>
      <c r="L60" s="15" t="s">
        <v>189</v>
      </c>
      <c r="M60" s="15" t="s">
        <v>89</v>
      </c>
      <c r="N60" s="22" t="s">
        <v>107</v>
      </c>
      <c r="O60" s="22" t="s">
        <v>89</v>
      </c>
      <c r="P60" s="14" t="s">
        <v>89</v>
      </c>
      <c r="Q60" s="14" t="s">
        <v>89</v>
      </c>
      <c r="R60" s="14" t="s">
        <v>89</v>
      </c>
      <c r="S60" s="14" t="s">
        <v>89</v>
      </c>
      <c r="T60" s="14" t="s">
        <v>89</v>
      </c>
      <c r="U60" s="14" t="s">
        <v>89</v>
      </c>
      <c r="V60" s="14" t="s">
        <v>89</v>
      </c>
      <c r="W60" s="22" t="s">
        <v>89</v>
      </c>
      <c r="X60" s="25" t="s">
        <v>89</v>
      </c>
    </row>
    <row r="61" spans="1:24" ht="35.25" customHeight="1" x14ac:dyDescent="0.25">
      <c r="A61" s="18">
        <v>57</v>
      </c>
      <c r="B61" s="18" t="s">
        <v>190</v>
      </c>
      <c r="C61" s="18" t="s">
        <v>122</v>
      </c>
      <c r="D61" s="18">
        <v>1</v>
      </c>
      <c r="E61" s="18" t="s">
        <v>89</v>
      </c>
      <c r="F61" s="18">
        <v>1</v>
      </c>
      <c r="G61" s="18">
        <v>1</v>
      </c>
      <c r="H61" s="18" t="s">
        <v>89</v>
      </c>
      <c r="I61" s="14" t="s">
        <v>89</v>
      </c>
      <c r="J61" s="14" t="s">
        <v>89</v>
      </c>
      <c r="K61" s="14" t="s">
        <v>89</v>
      </c>
      <c r="L61" s="15" t="s">
        <v>89</v>
      </c>
      <c r="M61" s="15" t="s">
        <v>89</v>
      </c>
      <c r="N61" s="22" t="s">
        <v>107</v>
      </c>
      <c r="O61" s="22" t="s">
        <v>89</v>
      </c>
      <c r="P61" s="14" t="s">
        <v>89</v>
      </c>
      <c r="Q61" s="14" t="s">
        <v>89</v>
      </c>
      <c r="R61" s="14" t="s">
        <v>89</v>
      </c>
      <c r="S61" s="14" t="s">
        <v>89</v>
      </c>
      <c r="T61" s="14" t="s">
        <v>89</v>
      </c>
      <c r="U61" s="14" t="s">
        <v>89</v>
      </c>
      <c r="V61" s="14" t="s">
        <v>89</v>
      </c>
      <c r="W61" s="22" t="s">
        <v>89</v>
      </c>
      <c r="X61" s="25" t="s">
        <v>89</v>
      </c>
    </row>
    <row r="62" spans="1:24" ht="34.5" customHeight="1" x14ac:dyDescent="0.25">
      <c r="A62" s="18">
        <v>58</v>
      </c>
      <c r="B62" s="18" t="s">
        <v>191</v>
      </c>
      <c r="C62" s="23" t="s">
        <v>96</v>
      </c>
      <c r="D62" s="18" t="s">
        <v>89</v>
      </c>
      <c r="E62" s="18">
        <v>15</v>
      </c>
      <c r="F62" s="18">
        <v>15</v>
      </c>
      <c r="G62" s="18">
        <v>12</v>
      </c>
      <c r="H62" s="18">
        <v>3</v>
      </c>
      <c r="I62" s="14" t="s">
        <v>89</v>
      </c>
      <c r="J62" s="14" t="s">
        <v>89</v>
      </c>
      <c r="K62" s="14" t="s">
        <v>89</v>
      </c>
      <c r="L62" s="15">
        <v>1000000</v>
      </c>
      <c r="M62" s="15" t="s">
        <v>89</v>
      </c>
      <c r="N62" s="22" t="s">
        <v>107</v>
      </c>
      <c r="O62" s="22" t="s">
        <v>89</v>
      </c>
      <c r="P62" s="14" t="s">
        <v>89</v>
      </c>
      <c r="Q62" s="14" t="s">
        <v>89</v>
      </c>
      <c r="R62" s="14" t="s">
        <v>89</v>
      </c>
      <c r="S62" s="14" t="s">
        <v>89</v>
      </c>
      <c r="T62" s="14" t="s">
        <v>89</v>
      </c>
      <c r="U62" s="14" t="s">
        <v>89</v>
      </c>
      <c r="V62" s="14" t="s">
        <v>89</v>
      </c>
      <c r="W62" s="22" t="s">
        <v>89</v>
      </c>
      <c r="X62" s="25" t="s">
        <v>135</v>
      </c>
    </row>
    <row r="63" spans="1:24" ht="35.25" customHeight="1" x14ac:dyDescent="0.25">
      <c r="A63" s="18">
        <v>59</v>
      </c>
      <c r="B63" s="18" t="s">
        <v>192</v>
      </c>
      <c r="C63" s="18" t="s">
        <v>141</v>
      </c>
      <c r="D63" s="18" t="s">
        <v>89</v>
      </c>
      <c r="E63" s="18" t="s">
        <v>89</v>
      </c>
      <c r="F63" s="18" t="s">
        <v>89</v>
      </c>
      <c r="G63" s="18" t="s">
        <v>89</v>
      </c>
      <c r="H63" s="18" t="s">
        <v>89</v>
      </c>
      <c r="I63" s="14" t="s">
        <v>89</v>
      </c>
      <c r="J63" s="14" t="s">
        <v>89</v>
      </c>
      <c r="K63" s="14" t="s">
        <v>89</v>
      </c>
      <c r="L63" s="15" t="s">
        <v>89</v>
      </c>
      <c r="M63" s="15" t="s">
        <v>89</v>
      </c>
      <c r="N63" s="22" t="s">
        <v>107</v>
      </c>
      <c r="O63" s="22" t="s">
        <v>89</v>
      </c>
      <c r="P63" s="14" t="s">
        <v>89</v>
      </c>
      <c r="Q63" s="14" t="s">
        <v>89</v>
      </c>
      <c r="R63" s="14" t="s">
        <v>89</v>
      </c>
      <c r="S63" s="14" t="s">
        <v>89</v>
      </c>
      <c r="T63" s="14" t="s">
        <v>89</v>
      </c>
      <c r="U63" s="14" t="s">
        <v>89</v>
      </c>
      <c r="V63" s="14" t="s">
        <v>89</v>
      </c>
      <c r="W63" s="22" t="s">
        <v>89</v>
      </c>
      <c r="X63" s="25" t="s">
        <v>89</v>
      </c>
    </row>
    <row r="64" spans="1:24" ht="37.5" customHeight="1" x14ac:dyDescent="0.25">
      <c r="A64" s="18">
        <v>60</v>
      </c>
      <c r="B64" s="18" t="s">
        <v>193</v>
      </c>
      <c r="C64" s="18" t="s">
        <v>141</v>
      </c>
      <c r="D64" s="18" t="s">
        <v>89</v>
      </c>
      <c r="E64" s="18" t="s">
        <v>89</v>
      </c>
      <c r="F64" s="18" t="s">
        <v>89</v>
      </c>
      <c r="G64" s="18" t="s">
        <v>89</v>
      </c>
      <c r="H64" s="18" t="s">
        <v>89</v>
      </c>
      <c r="I64" s="14" t="s">
        <v>89</v>
      </c>
      <c r="J64" s="14" t="s">
        <v>89</v>
      </c>
      <c r="K64" s="14" t="s">
        <v>89</v>
      </c>
      <c r="L64" s="15" t="s">
        <v>89</v>
      </c>
      <c r="M64" s="15" t="s">
        <v>89</v>
      </c>
      <c r="N64" s="22" t="s">
        <v>107</v>
      </c>
      <c r="O64" s="22" t="s">
        <v>89</v>
      </c>
      <c r="P64" s="14" t="s">
        <v>89</v>
      </c>
      <c r="Q64" s="14" t="s">
        <v>89</v>
      </c>
      <c r="R64" s="14" t="s">
        <v>89</v>
      </c>
      <c r="S64" s="14" t="s">
        <v>89</v>
      </c>
      <c r="T64" s="14" t="s">
        <v>89</v>
      </c>
      <c r="U64" s="14" t="s">
        <v>89</v>
      </c>
      <c r="V64" s="14" t="s">
        <v>89</v>
      </c>
      <c r="W64" s="22" t="s">
        <v>89</v>
      </c>
      <c r="X64" s="25" t="s">
        <v>89</v>
      </c>
    </row>
    <row r="65" spans="1:24" ht="30.75" customHeight="1" x14ac:dyDescent="0.25">
      <c r="A65" s="18">
        <v>61</v>
      </c>
      <c r="B65" s="18" t="s">
        <v>194</v>
      </c>
      <c r="C65" s="18" t="s">
        <v>106</v>
      </c>
      <c r="D65" s="18"/>
      <c r="E65" s="18"/>
      <c r="F65" s="18">
        <v>5</v>
      </c>
      <c r="G65" s="18">
        <v>3</v>
      </c>
      <c r="H65" s="18">
        <v>2</v>
      </c>
      <c r="I65" s="14" t="s">
        <v>89</v>
      </c>
      <c r="J65" s="14" t="s">
        <v>89</v>
      </c>
      <c r="K65" s="14" t="s">
        <v>89</v>
      </c>
      <c r="L65" s="15">
        <v>1975000</v>
      </c>
      <c r="M65" s="15" t="s">
        <v>89</v>
      </c>
      <c r="N65" s="22" t="s">
        <v>107</v>
      </c>
      <c r="O65" s="22" t="s">
        <v>107</v>
      </c>
      <c r="P65" s="14" t="s">
        <v>89</v>
      </c>
      <c r="Q65" s="14" t="s">
        <v>89</v>
      </c>
      <c r="R65" s="14" t="s">
        <v>89</v>
      </c>
      <c r="S65" s="14" t="s">
        <v>89</v>
      </c>
      <c r="T65" s="14" t="s">
        <v>89</v>
      </c>
      <c r="U65" s="14" t="s">
        <v>89</v>
      </c>
      <c r="V65" s="14" t="s">
        <v>89</v>
      </c>
      <c r="W65" s="22" t="s">
        <v>107</v>
      </c>
      <c r="X65" s="32" t="s">
        <v>195</v>
      </c>
    </row>
    <row r="66" spans="1:24" ht="34.5" customHeight="1" x14ac:dyDescent="0.25">
      <c r="A66" s="18">
        <v>61</v>
      </c>
      <c r="B66" s="18" t="s">
        <v>196</v>
      </c>
      <c r="C66" s="18" t="s">
        <v>197</v>
      </c>
      <c r="D66" s="18" t="s">
        <v>89</v>
      </c>
      <c r="E66" s="18">
        <v>2</v>
      </c>
      <c r="F66" s="18">
        <v>2</v>
      </c>
      <c r="G66" s="18">
        <v>2</v>
      </c>
      <c r="H66" s="18" t="s">
        <v>89</v>
      </c>
      <c r="I66" s="14" t="s">
        <v>89</v>
      </c>
      <c r="J66" s="14" t="s">
        <v>89</v>
      </c>
      <c r="K66" s="14" t="s">
        <v>89</v>
      </c>
      <c r="L66" s="15" t="s">
        <v>165</v>
      </c>
      <c r="M66" s="15" t="s">
        <v>89</v>
      </c>
      <c r="N66" s="22">
        <v>2</v>
      </c>
      <c r="O66" s="22" t="s">
        <v>89</v>
      </c>
      <c r="P66" s="14" t="s">
        <v>89</v>
      </c>
      <c r="Q66" s="14" t="s">
        <v>89</v>
      </c>
      <c r="R66" s="14" t="s">
        <v>89</v>
      </c>
      <c r="S66" s="14" t="s">
        <v>89</v>
      </c>
      <c r="T66" s="14" t="s">
        <v>89</v>
      </c>
      <c r="U66" s="14" t="s">
        <v>89</v>
      </c>
      <c r="V66" s="14" t="s">
        <v>89</v>
      </c>
      <c r="W66" s="22" t="s">
        <v>89</v>
      </c>
      <c r="X66" s="25" t="s">
        <v>89</v>
      </c>
    </row>
    <row r="67" spans="1:24" ht="34.5" customHeight="1" x14ac:dyDescent="0.25">
      <c r="A67" s="18">
        <v>62</v>
      </c>
      <c r="B67" s="18" t="s">
        <v>198</v>
      </c>
      <c r="C67" s="18" t="s">
        <v>122</v>
      </c>
      <c r="D67" s="18" t="s">
        <v>89</v>
      </c>
      <c r="E67" s="18">
        <v>5</v>
      </c>
      <c r="F67" s="18">
        <v>5</v>
      </c>
      <c r="G67" s="18">
        <v>2</v>
      </c>
      <c r="H67" s="18">
        <v>3</v>
      </c>
      <c r="I67" s="14" t="s">
        <v>89</v>
      </c>
      <c r="J67" s="14" t="s">
        <v>89</v>
      </c>
      <c r="K67" s="14" t="s">
        <v>89</v>
      </c>
      <c r="L67" s="15">
        <v>700000</v>
      </c>
      <c r="M67" s="15" t="s">
        <v>89</v>
      </c>
      <c r="N67" s="22">
        <v>5</v>
      </c>
      <c r="O67" s="22" t="s">
        <v>89</v>
      </c>
      <c r="P67" s="14" t="s">
        <v>89</v>
      </c>
      <c r="Q67" s="14" t="s">
        <v>89</v>
      </c>
      <c r="R67" s="14" t="s">
        <v>89</v>
      </c>
      <c r="S67" s="14" t="s">
        <v>89</v>
      </c>
      <c r="T67" s="14" t="s">
        <v>89</v>
      </c>
      <c r="U67" s="14" t="s">
        <v>89</v>
      </c>
      <c r="V67" s="14" t="s">
        <v>89</v>
      </c>
      <c r="W67" s="22" t="s">
        <v>89</v>
      </c>
      <c r="X67" s="25" t="s">
        <v>89</v>
      </c>
    </row>
    <row r="68" spans="1:24" ht="34.5" customHeight="1" x14ac:dyDescent="0.25">
      <c r="A68" s="18">
        <v>63</v>
      </c>
      <c r="B68" s="18" t="s">
        <v>199</v>
      </c>
      <c r="C68" s="18" t="s">
        <v>122</v>
      </c>
      <c r="D68" s="18" t="s">
        <v>89</v>
      </c>
      <c r="E68" s="18">
        <v>2</v>
      </c>
      <c r="F68" s="18">
        <v>2</v>
      </c>
      <c r="G68" s="18">
        <v>1</v>
      </c>
      <c r="H68" s="18">
        <v>1</v>
      </c>
      <c r="I68" s="14" t="s">
        <v>89</v>
      </c>
      <c r="J68" s="14" t="s">
        <v>89</v>
      </c>
      <c r="K68" s="14" t="s">
        <v>89</v>
      </c>
      <c r="L68" s="15">
        <v>700000</v>
      </c>
      <c r="M68" s="15" t="s">
        <v>89</v>
      </c>
      <c r="N68" s="22">
        <v>2</v>
      </c>
      <c r="O68" s="22" t="s">
        <v>89</v>
      </c>
      <c r="P68" s="14" t="s">
        <v>89</v>
      </c>
      <c r="Q68" s="14" t="s">
        <v>89</v>
      </c>
      <c r="R68" s="14" t="s">
        <v>89</v>
      </c>
      <c r="S68" s="14" t="s">
        <v>89</v>
      </c>
      <c r="T68" s="14" t="s">
        <v>89</v>
      </c>
      <c r="U68" s="14" t="s">
        <v>89</v>
      </c>
      <c r="V68" s="14" t="s">
        <v>89</v>
      </c>
      <c r="W68" s="22" t="s">
        <v>89</v>
      </c>
      <c r="X68" s="25" t="s">
        <v>135</v>
      </c>
    </row>
    <row r="69" spans="1:24" ht="30.75" customHeight="1" x14ac:dyDescent="0.25">
      <c r="A69" s="18">
        <v>64</v>
      </c>
      <c r="B69" s="18" t="s">
        <v>200</v>
      </c>
      <c r="C69" s="18" t="s">
        <v>122</v>
      </c>
      <c r="D69" s="18" t="s">
        <v>89</v>
      </c>
      <c r="E69" s="18">
        <v>1</v>
      </c>
      <c r="F69" s="18">
        <v>1</v>
      </c>
      <c r="G69" s="18">
        <v>1</v>
      </c>
      <c r="H69" s="18" t="s">
        <v>89</v>
      </c>
      <c r="I69" s="14" t="s">
        <v>89</v>
      </c>
      <c r="J69" s="14" t="s">
        <v>89</v>
      </c>
      <c r="K69" s="14" t="s">
        <v>89</v>
      </c>
      <c r="L69" s="15">
        <v>600000</v>
      </c>
      <c r="M69" s="15" t="s">
        <v>89</v>
      </c>
      <c r="N69" s="22">
        <v>1</v>
      </c>
      <c r="O69" s="22" t="s">
        <v>89</v>
      </c>
      <c r="P69" s="14" t="s">
        <v>89</v>
      </c>
      <c r="Q69" s="14" t="s">
        <v>89</v>
      </c>
      <c r="R69" s="14" t="s">
        <v>89</v>
      </c>
      <c r="S69" s="14" t="s">
        <v>89</v>
      </c>
      <c r="T69" s="14" t="s">
        <v>89</v>
      </c>
      <c r="U69" s="14" t="s">
        <v>89</v>
      </c>
      <c r="V69" s="14" t="s">
        <v>89</v>
      </c>
      <c r="W69" s="22" t="s">
        <v>89</v>
      </c>
      <c r="X69" s="25" t="s">
        <v>135</v>
      </c>
    </row>
    <row r="70" spans="1:24" ht="33.75" customHeight="1" x14ac:dyDescent="0.25">
      <c r="A70" s="18">
        <v>65</v>
      </c>
      <c r="B70" s="18" t="s">
        <v>201</v>
      </c>
      <c r="C70" s="18" t="s">
        <v>122</v>
      </c>
      <c r="D70" s="18" t="s">
        <v>89</v>
      </c>
      <c r="E70" s="18">
        <v>1</v>
      </c>
      <c r="F70" s="18">
        <v>1</v>
      </c>
      <c r="G70" s="18" t="s">
        <v>89</v>
      </c>
      <c r="H70" s="18">
        <v>1</v>
      </c>
      <c r="I70" s="14" t="s">
        <v>89</v>
      </c>
      <c r="J70" s="14" t="s">
        <v>89</v>
      </c>
      <c r="K70" s="14" t="s">
        <v>89</v>
      </c>
      <c r="L70" s="15">
        <v>500000</v>
      </c>
      <c r="M70" s="15" t="s">
        <v>89</v>
      </c>
      <c r="N70" s="22">
        <v>1</v>
      </c>
      <c r="O70" s="22" t="s">
        <v>89</v>
      </c>
      <c r="P70" s="14" t="s">
        <v>89</v>
      </c>
      <c r="Q70" s="14" t="s">
        <v>89</v>
      </c>
      <c r="R70" s="14" t="s">
        <v>89</v>
      </c>
      <c r="S70" s="14" t="s">
        <v>89</v>
      </c>
      <c r="T70" s="14" t="s">
        <v>89</v>
      </c>
      <c r="U70" s="14" t="s">
        <v>89</v>
      </c>
      <c r="V70" s="14" t="s">
        <v>89</v>
      </c>
      <c r="W70" s="22" t="s">
        <v>89</v>
      </c>
      <c r="X70" s="25" t="s">
        <v>135</v>
      </c>
    </row>
    <row r="71" spans="1:24" ht="35.25" customHeight="1" x14ac:dyDescent="0.25">
      <c r="A71" s="18">
        <v>65</v>
      </c>
      <c r="B71" s="18" t="s">
        <v>202</v>
      </c>
      <c r="C71" s="18" t="s">
        <v>122</v>
      </c>
      <c r="D71" s="18" t="s">
        <v>89</v>
      </c>
      <c r="E71" s="18">
        <v>3</v>
      </c>
      <c r="F71" s="18">
        <v>3</v>
      </c>
      <c r="G71" s="18">
        <v>3</v>
      </c>
      <c r="H71" s="18" t="s">
        <v>89</v>
      </c>
      <c r="I71" s="14" t="s">
        <v>89</v>
      </c>
      <c r="J71" s="14" t="s">
        <v>89</v>
      </c>
      <c r="K71" s="14" t="s">
        <v>89</v>
      </c>
      <c r="L71" s="15">
        <v>1200000</v>
      </c>
      <c r="M71" s="15" t="s">
        <v>89</v>
      </c>
      <c r="N71" s="22">
        <v>3</v>
      </c>
      <c r="O71" s="22" t="s">
        <v>89</v>
      </c>
      <c r="P71" s="14" t="s">
        <v>89</v>
      </c>
      <c r="Q71" s="14" t="s">
        <v>89</v>
      </c>
      <c r="R71" s="14" t="s">
        <v>89</v>
      </c>
      <c r="S71" s="14" t="s">
        <v>89</v>
      </c>
      <c r="T71" s="14" t="s">
        <v>89</v>
      </c>
      <c r="U71" s="14" t="s">
        <v>89</v>
      </c>
      <c r="V71" s="14" t="s">
        <v>89</v>
      </c>
      <c r="W71" s="22" t="s">
        <v>89</v>
      </c>
      <c r="X71" s="25" t="s">
        <v>135</v>
      </c>
    </row>
    <row r="72" spans="1:24" ht="36" customHeight="1" x14ac:dyDescent="0.25">
      <c r="A72" s="18">
        <v>66</v>
      </c>
      <c r="B72" s="18" t="s">
        <v>203</v>
      </c>
      <c r="C72" s="18" t="s">
        <v>122</v>
      </c>
      <c r="D72" s="18" t="s">
        <v>89</v>
      </c>
      <c r="E72" s="18">
        <v>1</v>
      </c>
      <c r="F72" s="18">
        <v>1</v>
      </c>
      <c r="G72" s="18" t="s">
        <v>89</v>
      </c>
      <c r="H72" s="18">
        <v>1</v>
      </c>
      <c r="I72" s="14" t="s">
        <v>89</v>
      </c>
      <c r="J72" s="14" t="s">
        <v>89</v>
      </c>
      <c r="K72" s="14" t="s">
        <v>89</v>
      </c>
      <c r="L72" s="15" t="s">
        <v>89</v>
      </c>
      <c r="M72" s="15">
        <v>300000</v>
      </c>
      <c r="N72" s="22">
        <v>1</v>
      </c>
      <c r="O72" s="22" t="s">
        <v>89</v>
      </c>
      <c r="P72" s="14" t="s">
        <v>89</v>
      </c>
      <c r="Q72" s="14" t="s">
        <v>89</v>
      </c>
      <c r="R72" s="14" t="s">
        <v>89</v>
      </c>
      <c r="S72" s="14" t="s">
        <v>89</v>
      </c>
      <c r="T72" s="14" t="s">
        <v>89</v>
      </c>
      <c r="U72" s="14" t="s">
        <v>89</v>
      </c>
      <c r="V72" s="14" t="s">
        <v>89</v>
      </c>
      <c r="W72" s="22" t="s">
        <v>89</v>
      </c>
      <c r="X72" s="25" t="s">
        <v>135</v>
      </c>
    </row>
    <row r="73" spans="1:24" ht="33" customHeight="1" x14ac:dyDescent="0.25">
      <c r="A73" s="18">
        <v>67</v>
      </c>
      <c r="B73" s="18" t="s">
        <v>204</v>
      </c>
      <c r="C73" s="18" t="s">
        <v>99</v>
      </c>
      <c r="D73" s="18" t="s">
        <v>89</v>
      </c>
      <c r="E73" s="18">
        <v>8</v>
      </c>
      <c r="F73" s="18">
        <v>8</v>
      </c>
      <c r="G73" s="18">
        <v>5</v>
      </c>
      <c r="H73" s="18">
        <v>3</v>
      </c>
      <c r="I73" s="14" t="s">
        <v>89</v>
      </c>
      <c r="J73" s="14" t="s">
        <v>89</v>
      </c>
      <c r="K73" s="14" t="s">
        <v>89</v>
      </c>
      <c r="L73" s="15">
        <v>700000</v>
      </c>
      <c r="M73" s="15" t="s">
        <v>89</v>
      </c>
      <c r="N73" s="22">
        <v>8</v>
      </c>
      <c r="O73" s="22" t="s">
        <v>89</v>
      </c>
      <c r="P73" s="14" t="s">
        <v>89</v>
      </c>
      <c r="Q73" s="14" t="s">
        <v>89</v>
      </c>
      <c r="R73" s="14" t="s">
        <v>89</v>
      </c>
      <c r="S73" s="14" t="s">
        <v>89</v>
      </c>
      <c r="T73" s="14" t="s">
        <v>89</v>
      </c>
      <c r="U73" s="14" t="s">
        <v>89</v>
      </c>
      <c r="V73" s="14" t="s">
        <v>89</v>
      </c>
      <c r="W73" s="22" t="s">
        <v>89</v>
      </c>
      <c r="X73" s="25" t="s">
        <v>135</v>
      </c>
    </row>
    <row r="74" spans="1:24" ht="33" customHeight="1" x14ac:dyDescent="0.25">
      <c r="A74" s="18">
        <v>68</v>
      </c>
      <c r="B74" s="18" t="s">
        <v>205</v>
      </c>
      <c r="C74" s="18" t="s">
        <v>122</v>
      </c>
      <c r="D74" s="18" t="s">
        <v>89</v>
      </c>
      <c r="E74" s="18">
        <v>5</v>
      </c>
      <c r="F74" s="18">
        <v>5</v>
      </c>
      <c r="G74" s="18">
        <v>3</v>
      </c>
      <c r="H74" s="18">
        <v>2</v>
      </c>
      <c r="I74" s="14" t="s">
        <v>89</v>
      </c>
      <c r="J74" s="14" t="s">
        <v>89</v>
      </c>
      <c r="K74" s="14" t="s">
        <v>89</v>
      </c>
      <c r="L74" s="15">
        <v>1000000</v>
      </c>
      <c r="M74" s="15" t="s">
        <v>89</v>
      </c>
      <c r="N74" s="22" t="s">
        <v>89</v>
      </c>
      <c r="O74" s="22" t="s">
        <v>89</v>
      </c>
      <c r="P74" s="14" t="s">
        <v>89</v>
      </c>
      <c r="Q74" s="14" t="s">
        <v>89</v>
      </c>
      <c r="R74" s="14" t="s">
        <v>89</v>
      </c>
      <c r="S74" s="14" t="s">
        <v>89</v>
      </c>
      <c r="T74" s="14" t="s">
        <v>89</v>
      </c>
      <c r="U74" s="14" t="s">
        <v>89</v>
      </c>
      <c r="V74" s="14" t="s">
        <v>89</v>
      </c>
      <c r="W74" s="22" t="s">
        <v>89</v>
      </c>
      <c r="X74" s="25" t="s">
        <v>135</v>
      </c>
    </row>
    <row r="75" spans="1:24" ht="35.25" customHeight="1" x14ac:dyDescent="0.25">
      <c r="A75" s="18">
        <v>69</v>
      </c>
      <c r="B75" s="18" t="s">
        <v>206</v>
      </c>
      <c r="C75" s="18" t="s">
        <v>197</v>
      </c>
      <c r="D75" s="18" t="s">
        <v>89</v>
      </c>
      <c r="E75" s="18">
        <v>2</v>
      </c>
      <c r="F75" s="18">
        <v>2</v>
      </c>
      <c r="G75" s="18">
        <v>1</v>
      </c>
      <c r="H75" s="18">
        <v>1</v>
      </c>
      <c r="I75" s="14" t="s">
        <v>89</v>
      </c>
      <c r="J75" s="14" t="s">
        <v>89</v>
      </c>
      <c r="K75" s="14" t="s">
        <v>89</v>
      </c>
      <c r="L75" s="15" t="s">
        <v>165</v>
      </c>
      <c r="M75" s="15" t="s">
        <v>89</v>
      </c>
      <c r="N75" s="22">
        <v>2</v>
      </c>
      <c r="O75" s="22" t="s">
        <v>89</v>
      </c>
      <c r="P75" s="14" t="s">
        <v>89</v>
      </c>
      <c r="Q75" s="14" t="s">
        <v>89</v>
      </c>
      <c r="R75" s="14" t="s">
        <v>89</v>
      </c>
      <c r="S75" s="14" t="s">
        <v>89</v>
      </c>
      <c r="T75" s="14" t="s">
        <v>89</v>
      </c>
      <c r="U75" s="14" t="s">
        <v>89</v>
      </c>
      <c r="V75" s="14" t="s">
        <v>89</v>
      </c>
      <c r="W75" s="22" t="s">
        <v>89</v>
      </c>
      <c r="X75" s="25" t="s">
        <v>89</v>
      </c>
    </row>
    <row r="76" spans="1:24" ht="36" customHeight="1" x14ac:dyDescent="0.25">
      <c r="A76" s="18">
        <v>70</v>
      </c>
      <c r="B76" s="18" t="s">
        <v>207</v>
      </c>
      <c r="C76" s="18" t="s">
        <v>141</v>
      </c>
      <c r="D76" s="18" t="s">
        <v>89</v>
      </c>
      <c r="E76" s="18">
        <v>5</v>
      </c>
      <c r="F76" s="18">
        <v>5</v>
      </c>
      <c r="G76" s="18">
        <v>4</v>
      </c>
      <c r="H76" s="18">
        <v>1</v>
      </c>
      <c r="I76" s="14" t="s">
        <v>89</v>
      </c>
      <c r="J76" s="14" t="s">
        <v>90</v>
      </c>
      <c r="K76" s="14" t="s">
        <v>89</v>
      </c>
      <c r="L76" s="15">
        <v>2000000</v>
      </c>
      <c r="M76" s="15" t="s">
        <v>89</v>
      </c>
      <c r="N76" s="22" t="s">
        <v>90</v>
      </c>
      <c r="O76" s="22" t="s">
        <v>89</v>
      </c>
      <c r="P76" s="14" t="s">
        <v>89</v>
      </c>
      <c r="Q76" s="14" t="s">
        <v>89</v>
      </c>
      <c r="R76" s="14" t="s">
        <v>89</v>
      </c>
      <c r="S76" s="14" t="s">
        <v>89</v>
      </c>
      <c r="T76" s="14" t="s">
        <v>89</v>
      </c>
      <c r="U76" s="14" t="s">
        <v>89</v>
      </c>
      <c r="V76" s="14" t="s">
        <v>89</v>
      </c>
      <c r="W76" s="22" t="s">
        <v>89</v>
      </c>
      <c r="X76" s="25" t="s">
        <v>135</v>
      </c>
    </row>
    <row r="77" spans="1:24" ht="35.25" customHeight="1" x14ac:dyDescent="0.25">
      <c r="A77" s="18">
        <v>71</v>
      </c>
      <c r="B77" s="18" t="s">
        <v>208</v>
      </c>
      <c r="C77" s="18" t="s">
        <v>122</v>
      </c>
      <c r="D77" s="18" t="s">
        <v>89</v>
      </c>
      <c r="E77" s="18">
        <v>1</v>
      </c>
      <c r="F77" s="18">
        <v>1</v>
      </c>
      <c r="G77" s="18" t="s">
        <v>89</v>
      </c>
      <c r="H77" s="18">
        <v>1</v>
      </c>
      <c r="I77" s="18" t="s">
        <v>89</v>
      </c>
      <c r="J77" s="18" t="s">
        <v>89</v>
      </c>
      <c r="K77" s="18" t="s">
        <v>89</v>
      </c>
      <c r="L77" s="30" t="s">
        <v>89</v>
      </c>
      <c r="M77" s="15">
        <v>50000</v>
      </c>
      <c r="N77" s="18" t="s">
        <v>89</v>
      </c>
      <c r="O77" s="22" t="s">
        <v>89</v>
      </c>
      <c r="P77" s="14" t="s">
        <v>89</v>
      </c>
      <c r="Q77" s="14" t="s">
        <v>89</v>
      </c>
      <c r="R77" s="14" t="s">
        <v>89</v>
      </c>
      <c r="S77" s="14" t="s">
        <v>89</v>
      </c>
      <c r="T77" s="14" t="s">
        <v>89</v>
      </c>
      <c r="U77" s="14" t="s">
        <v>89</v>
      </c>
      <c r="V77" s="14" t="s">
        <v>89</v>
      </c>
      <c r="W77" s="22" t="s">
        <v>89</v>
      </c>
      <c r="X77" s="25" t="s">
        <v>135</v>
      </c>
    </row>
    <row r="78" spans="1:24" ht="33.75" customHeight="1" x14ac:dyDescent="0.25">
      <c r="A78" s="18">
        <v>72</v>
      </c>
      <c r="B78" s="18" t="s">
        <v>209</v>
      </c>
      <c r="C78" s="18" t="s">
        <v>122</v>
      </c>
      <c r="D78" s="18" t="s">
        <v>89</v>
      </c>
      <c r="E78" s="18">
        <v>1</v>
      </c>
      <c r="F78" s="18">
        <v>1</v>
      </c>
      <c r="G78" s="18">
        <v>1</v>
      </c>
      <c r="H78" s="18" t="s">
        <v>89</v>
      </c>
      <c r="I78" s="18" t="s">
        <v>89</v>
      </c>
      <c r="J78" s="18" t="s">
        <v>89</v>
      </c>
      <c r="K78" s="18" t="s">
        <v>89</v>
      </c>
      <c r="L78" s="30" t="s">
        <v>89</v>
      </c>
      <c r="M78" s="15">
        <v>50000</v>
      </c>
      <c r="N78" s="18" t="s">
        <v>89</v>
      </c>
      <c r="O78" s="22" t="s">
        <v>89</v>
      </c>
      <c r="P78" s="14" t="s">
        <v>89</v>
      </c>
      <c r="Q78" s="14" t="s">
        <v>89</v>
      </c>
      <c r="R78" s="14" t="s">
        <v>89</v>
      </c>
      <c r="S78" s="14" t="s">
        <v>89</v>
      </c>
      <c r="T78" s="14" t="s">
        <v>89</v>
      </c>
      <c r="U78" s="14" t="s">
        <v>89</v>
      </c>
      <c r="V78" s="14" t="s">
        <v>89</v>
      </c>
      <c r="W78" s="22" t="s">
        <v>89</v>
      </c>
      <c r="X78" s="25" t="s">
        <v>135</v>
      </c>
    </row>
    <row r="79" spans="1:24" ht="35.25" customHeight="1" x14ac:dyDescent="0.25">
      <c r="A79" s="18">
        <v>73</v>
      </c>
      <c r="B79" s="18" t="s">
        <v>210</v>
      </c>
      <c r="C79" s="18" t="s">
        <v>122</v>
      </c>
      <c r="D79" s="18" t="s">
        <v>89</v>
      </c>
      <c r="E79" s="18">
        <v>1</v>
      </c>
      <c r="F79" s="18">
        <v>1</v>
      </c>
      <c r="G79" s="18">
        <v>1</v>
      </c>
      <c r="H79" s="18" t="s">
        <v>89</v>
      </c>
      <c r="I79" s="18" t="s">
        <v>89</v>
      </c>
      <c r="J79" s="18" t="s">
        <v>89</v>
      </c>
      <c r="K79" s="18" t="s">
        <v>89</v>
      </c>
      <c r="L79" s="30" t="s">
        <v>89</v>
      </c>
      <c r="M79" s="15">
        <v>30000</v>
      </c>
      <c r="N79" s="18" t="s">
        <v>89</v>
      </c>
      <c r="O79" s="22" t="s">
        <v>89</v>
      </c>
      <c r="P79" s="14" t="s">
        <v>89</v>
      </c>
      <c r="Q79" s="14" t="s">
        <v>89</v>
      </c>
      <c r="R79" s="14" t="s">
        <v>89</v>
      </c>
      <c r="S79" s="14" t="s">
        <v>89</v>
      </c>
      <c r="T79" s="14" t="s">
        <v>89</v>
      </c>
      <c r="U79" s="14" t="s">
        <v>89</v>
      </c>
      <c r="V79" s="14" t="s">
        <v>89</v>
      </c>
      <c r="W79" s="22" t="s">
        <v>89</v>
      </c>
      <c r="X79" s="25" t="s">
        <v>135</v>
      </c>
    </row>
    <row r="80" spans="1:24" ht="32.25" customHeight="1" x14ac:dyDescent="0.25">
      <c r="A80" s="18">
        <v>74</v>
      </c>
      <c r="B80" s="18" t="s">
        <v>211</v>
      </c>
      <c r="C80" s="18" t="s">
        <v>122</v>
      </c>
      <c r="D80" s="18" t="s">
        <v>89</v>
      </c>
      <c r="E80" s="18">
        <v>2</v>
      </c>
      <c r="F80" s="18">
        <v>2</v>
      </c>
      <c r="G80" s="18">
        <v>2</v>
      </c>
      <c r="H80" s="18" t="s">
        <v>89</v>
      </c>
      <c r="I80" s="18" t="s">
        <v>89</v>
      </c>
      <c r="J80" s="18" t="s">
        <v>89</v>
      </c>
      <c r="K80" s="18" t="s">
        <v>89</v>
      </c>
      <c r="L80" s="15">
        <v>400000</v>
      </c>
      <c r="M80" s="15" t="s">
        <v>89</v>
      </c>
      <c r="N80" s="18" t="s">
        <v>89</v>
      </c>
      <c r="O80" s="22" t="s">
        <v>89</v>
      </c>
      <c r="P80" s="14" t="s">
        <v>89</v>
      </c>
      <c r="Q80" s="14" t="s">
        <v>89</v>
      </c>
      <c r="R80" s="14" t="s">
        <v>89</v>
      </c>
      <c r="S80" s="14" t="s">
        <v>89</v>
      </c>
      <c r="T80" s="14" t="s">
        <v>89</v>
      </c>
      <c r="U80" s="14" t="s">
        <v>89</v>
      </c>
      <c r="V80" s="14" t="s">
        <v>89</v>
      </c>
      <c r="W80" s="22" t="s">
        <v>89</v>
      </c>
      <c r="X80" s="25" t="s">
        <v>135</v>
      </c>
    </row>
    <row r="81" spans="1:24" ht="36" customHeight="1" x14ac:dyDescent="0.25">
      <c r="A81" s="18">
        <v>75</v>
      </c>
      <c r="B81" s="18" t="s">
        <v>212</v>
      </c>
      <c r="C81" s="18" t="s">
        <v>122</v>
      </c>
      <c r="D81" s="18" t="s">
        <v>89</v>
      </c>
      <c r="E81" s="18">
        <v>1</v>
      </c>
      <c r="F81" s="18">
        <v>1</v>
      </c>
      <c r="G81" s="18">
        <v>1</v>
      </c>
      <c r="H81" s="18" t="s">
        <v>89</v>
      </c>
      <c r="I81" s="18" t="s">
        <v>89</v>
      </c>
      <c r="J81" s="18" t="s">
        <v>89</v>
      </c>
      <c r="K81" s="18" t="s">
        <v>89</v>
      </c>
      <c r="L81" s="15" t="s">
        <v>89</v>
      </c>
      <c r="M81" s="15">
        <v>50000</v>
      </c>
      <c r="N81" s="18" t="s">
        <v>89</v>
      </c>
      <c r="O81" s="22" t="s">
        <v>89</v>
      </c>
      <c r="P81" s="14" t="s">
        <v>89</v>
      </c>
      <c r="Q81" s="14" t="s">
        <v>89</v>
      </c>
      <c r="R81" s="14" t="s">
        <v>89</v>
      </c>
      <c r="S81" s="14" t="s">
        <v>89</v>
      </c>
      <c r="T81" s="14" t="s">
        <v>89</v>
      </c>
      <c r="U81" s="14" t="s">
        <v>89</v>
      </c>
      <c r="V81" s="14" t="s">
        <v>89</v>
      </c>
      <c r="W81" s="22" t="s">
        <v>89</v>
      </c>
      <c r="X81" s="25" t="s">
        <v>135</v>
      </c>
    </row>
    <row r="82" spans="1:24" ht="37.5" customHeight="1" x14ac:dyDescent="0.25">
      <c r="A82" s="18">
        <v>76</v>
      </c>
      <c r="B82" s="18" t="s">
        <v>213</v>
      </c>
      <c r="C82" s="18" t="s">
        <v>122</v>
      </c>
      <c r="D82" s="18" t="s">
        <v>89</v>
      </c>
      <c r="E82" s="18">
        <v>1</v>
      </c>
      <c r="F82" s="18">
        <v>1</v>
      </c>
      <c r="G82" s="18">
        <v>1</v>
      </c>
      <c r="H82" s="18" t="s">
        <v>89</v>
      </c>
      <c r="I82" s="18" t="s">
        <v>89</v>
      </c>
      <c r="J82" s="18" t="s">
        <v>89</v>
      </c>
      <c r="K82" s="18" t="s">
        <v>89</v>
      </c>
      <c r="L82" s="15">
        <v>400000</v>
      </c>
      <c r="M82" s="15" t="s">
        <v>89</v>
      </c>
      <c r="N82" s="18" t="s">
        <v>89</v>
      </c>
      <c r="O82" s="22" t="s">
        <v>89</v>
      </c>
      <c r="P82" s="14" t="s">
        <v>89</v>
      </c>
      <c r="Q82" s="14" t="s">
        <v>89</v>
      </c>
      <c r="R82" s="14" t="s">
        <v>89</v>
      </c>
      <c r="S82" s="14" t="s">
        <v>89</v>
      </c>
      <c r="T82" s="14" t="s">
        <v>89</v>
      </c>
      <c r="U82" s="14" t="s">
        <v>89</v>
      </c>
      <c r="V82" s="14" t="s">
        <v>89</v>
      </c>
      <c r="W82" s="22" t="s">
        <v>89</v>
      </c>
      <c r="X82" s="25" t="s">
        <v>135</v>
      </c>
    </row>
    <row r="83" spans="1:24" ht="34.5" customHeight="1" x14ac:dyDescent="0.25">
      <c r="A83" s="18">
        <v>77</v>
      </c>
      <c r="B83" s="18" t="s">
        <v>214</v>
      </c>
      <c r="C83" s="18" t="s">
        <v>141</v>
      </c>
      <c r="D83" s="18" t="s">
        <v>89</v>
      </c>
      <c r="E83" s="18">
        <v>6</v>
      </c>
      <c r="F83" s="18">
        <v>6</v>
      </c>
      <c r="G83" s="18">
        <v>2</v>
      </c>
      <c r="H83" s="18">
        <v>4</v>
      </c>
      <c r="I83" s="18" t="s">
        <v>89</v>
      </c>
      <c r="J83" s="18" t="s">
        <v>89</v>
      </c>
      <c r="K83" s="18" t="s">
        <v>89</v>
      </c>
      <c r="L83" s="15">
        <v>1250000</v>
      </c>
      <c r="M83" s="30" t="s">
        <v>89</v>
      </c>
      <c r="N83" s="18">
        <v>6</v>
      </c>
      <c r="O83" s="18" t="s">
        <v>89</v>
      </c>
      <c r="P83" s="18" t="s">
        <v>89</v>
      </c>
      <c r="Q83" s="18" t="s">
        <v>89</v>
      </c>
      <c r="R83" s="18" t="s">
        <v>89</v>
      </c>
      <c r="S83" s="18" t="s">
        <v>89</v>
      </c>
      <c r="T83" s="18" t="s">
        <v>89</v>
      </c>
      <c r="U83" s="18" t="s">
        <v>89</v>
      </c>
      <c r="V83" s="18" t="s">
        <v>89</v>
      </c>
      <c r="W83" s="18" t="s">
        <v>89</v>
      </c>
      <c r="X83" s="18"/>
    </row>
    <row r="84" spans="1:24" ht="30" customHeight="1" x14ac:dyDescent="0.25">
      <c r="A84" s="18">
        <v>78</v>
      </c>
      <c r="B84" s="18" t="s">
        <v>215</v>
      </c>
      <c r="C84" s="18" t="s">
        <v>216</v>
      </c>
      <c r="D84" s="18" t="s">
        <v>89</v>
      </c>
      <c r="E84" s="18">
        <v>1</v>
      </c>
      <c r="F84" s="18">
        <v>1</v>
      </c>
      <c r="G84" s="18">
        <v>1</v>
      </c>
      <c r="H84" s="18" t="s">
        <v>89</v>
      </c>
      <c r="I84" s="18" t="s">
        <v>89</v>
      </c>
      <c r="J84" s="18" t="s">
        <v>89</v>
      </c>
      <c r="K84" s="18" t="s">
        <v>89</v>
      </c>
      <c r="L84" s="15">
        <v>1250000</v>
      </c>
      <c r="M84" s="30" t="s">
        <v>89</v>
      </c>
      <c r="N84" s="18">
        <v>1</v>
      </c>
      <c r="O84" s="18" t="s">
        <v>89</v>
      </c>
      <c r="P84" s="18" t="s">
        <v>89</v>
      </c>
      <c r="Q84" s="18" t="s">
        <v>89</v>
      </c>
      <c r="R84" s="18" t="s">
        <v>89</v>
      </c>
      <c r="S84" s="18" t="s">
        <v>89</v>
      </c>
      <c r="T84" s="18" t="s">
        <v>89</v>
      </c>
      <c r="U84" s="18" t="s">
        <v>89</v>
      </c>
      <c r="V84" s="18" t="s">
        <v>89</v>
      </c>
      <c r="W84" s="18" t="s">
        <v>89</v>
      </c>
      <c r="X84" s="18"/>
    </row>
    <row r="85" spans="1:24" ht="30" x14ac:dyDescent="0.25">
      <c r="A85" s="18">
        <v>79</v>
      </c>
      <c r="B85" s="31" t="s">
        <v>217</v>
      </c>
      <c r="C85" s="18" t="s">
        <v>141</v>
      </c>
      <c r="D85" s="18" t="s">
        <v>89</v>
      </c>
      <c r="E85" s="18">
        <v>3</v>
      </c>
      <c r="F85" s="18">
        <v>3</v>
      </c>
      <c r="G85" s="18">
        <v>2</v>
      </c>
      <c r="H85" s="18">
        <v>1</v>
      </c>
      <c r="I85" s="18" t="s">
        <v>89</v>
      </c>
      <c r="J85" s="18" t="s">
        <v>89</v>
      </c>
      <c r="K85" s="18" t="s">
        <v>89</v>
      </c>
      <c r="L85" s="15">
        <v>2000000</v>
      </c>
      <c r="M85" s="30" t="s">
        <v>89</v>
      </c>
      <c r="N85" s="18" t="s">
        <v>89</v>
      </c>
      <c r="O85" s="18" t="s">
        <v>89</v>
      </c>
      <c r="P85" s="18" t="s">
        <v>89</v>
      </c>
      <c r="Q85" s="18" t="s">
        <v>89</v>
      </c>
      <c r="R85" s="18" t="s">
        <v>89</v>
      </c>
      <c r="S85" s="18" t="s">
        <v>89</v>
      </c>
      <c r="T85" s="18" t="s">
        <v>89</v>
      </c>
      <c r="U85" s="18" t="s">
        <v>89</v>
      </c>
      <c r="V85" s="18" t="s">
        <v>89</v>
      </c>
      <c r="W85" s="18" t="s">
        <v>89</v>
      </c>
      <c r="X85" s="23" t="s">
        <v>218</v>
      </c>
    </row>
    <row r="86" spans="1:24" ht="28.5" customHeight="1" x14ac:dyDescent="0.25">
      <c r="A86" s="18">
        <v>80</v>
      </c>
      <c r="B86" s="31" t="s">
        <v>219</v>
      </c>
      <c r="C86" s="18" t="s">
        <v>122</v>
      </c>
      <c r="D86" s="18" t="s">
        <v>89</v>
      </c>
      <c r="E86" s="18">
        <v>2</v>
      </c>
      <c r="F86" s="18">
        <v>2</v>
      </c>
      <c r="G86" s="18">
        <v>1</v>
      </c>
      <c r="H86" s="18">
        <v>1</v>
      </c>
      <c r="I86" s="18" t="s">
        <v>89</v>
      </c>
      <c r="J86" s="18" t="s">
        <v>89</v>
      </c>
      <c r="K86" s="18" t="s">
        <v>89</v>
      </c>
      <c r="L86" s="15">
        <v>1250000</v>
      </c>
      <c r="M86" s="30" t="s">
        <v>89</v>
      </c>
      <c r="N86" s="18" t="s">
        <v>89</v>
      </c>
      <c r="O86" s="18" t="s">
        <v>89</v>
      </c>
      <c r="P86" s="18" t="s">
        <v>89</v>
      </c>
      <c r="Q86" s="18" t="s">
        <v>89</v>
      </c>
      <c r="R86" s="18" t="s">
        <v>89</v>
      </c>
      <c r="S86" s="18" t="s">
        <v>89</v>
      </c>
      <c r="T86" s="18" t="s">
        <v>89</v>
      </c>
      <c r="U86" s="18" t="s">
        <v>89</v>
      </c>
      <c r="V86" s="18" t="s">
        <v>89</v>
      </c>
      <c r="W86" s="18" t="s">
        <v>89</v>
      </c>
      <c r="X86" s="23"/>
    </row>
    <row r="87" spans="1:24" ht="24.75" customHeight="1" x14ac:dyDescent="0.25">
      <c r="A87" s="18">
        <v>81</v>
      </c>
      <c r="B87" s="31" t="s">
        <v>220</v>
      </c>
      <c r="C87" s="18" t="s">
        <v>122</v>
      </c>
      <c r="D87" s="18" t="s">
        <v>89</v>
      </c>
      <c r="E87" s="18">
        <v>1</v>
      </c>
      <c r="F87" s="18">
        <v>1</v>
      </c>
      <c r="G87" s="18">
        <v>1</v>
      </c>
      <c r="H87" s="18" t="s">
        <v>89</v>
      </c>
      <c r="I87" s="18" t="s">
        <v>89</v>
      </c>
      <c r="J87" s="18" t="s">
        <v>89</v>
      </c>
      <c r="K87" s="18" t="s">
        <v>89</v>
      </c>
      <c r="L87" s="15" t="s">
        <v>89</v>
      </c>
      <c r="M87" s="15">
        <v>40000</v>
      </c>
      <c r="N87" s="18" t="s">
        <v>89</v>
      </c>
      <c r="O87" s="18" t="s">
        <v>89</v>
      </c>
      <c r="P87" s="18" t="s">
        <v>89</v>
      </c>
      <c r="Q87" s="18" t="s">
        <v>89</v>
      </c>
      <c r="R87" s="18" t="s">
        <v>89</v>
      </c>
      <c r="S87" s="18" t="s">
        <v>89</v>
      </c>
      <c r="T87" s="18" t="s">
        <v>89</v>
      </c>
      <c r="U87" s="18" t="s">
        <v>89</v>
      </c>
      <c r="V87" s="18" t="s">
        <v>89</v>
      </c>
      <c r="W87" s="18" t="s">
        <v>89</v>
      </c>
      <c r="X87" s="23"/>
    </row>
    <row r="88" spans="1:24" ht="30" customHeight="1" x14ac:dyDescent="0.25">
      <c r="A88" s="18">
        <v>82</v>
      </c>
      <c r="B88" s="31" t="s">
        <v>221</v>
      </c>
      <c r="C88" s="18" t="s">
        <v>122</v>
      </c>
      <c r="D88" s="18" t="s">
        <v>89</v>
      </c>
      <c r="E88" s="18">
        <v>6</v>
      </c>
      <c r="F88" s="18">
        <v>6</v>
      </c>
      <c r="G88" s="18">
        <v>3</v>
      </c>
      <c r="H88" s="18">
        <v>3</v>
      </c>
      <c r="I88" s="18" t="s">
        <v>89</v>
      </c>
      <c r="J88" s="18" t="s">
        <v>89</v>
      </c>
      <c r="K88" s="18" t="s">
        <v>89</v>
      </c>
      <c r="L88" s="15" t="s">
        <v>89</v>
      </c>
      <c r="M88" s="15">
        <v>30000</v>
      </c>
      <c r="N88" s="23">
        <v>6</v>
      </c>
      <c r="O88" s="18" t="s">
        <v>89</v>
      </c>
      <c r="P88" s="18" t="s">
        <v>89</v>
      </c>
      <c r="Q88" s="18" t="s">
        <v>89</v>
      </c>
      <c r="R88" s="18" t="s">
        <v>89</v>
      </c>
      <c r="S88" s="18" t="s">
        <v>89</v>
      </c>
      <c r="T88" s="18" t="s">
        <v>89</v>
      </c>
      <c r="U88" s="18" t="s">
        <v>89</v>
      </c>
      <c r="V88" s="18" t="s">
        <v>89</v>
      </c>
      <c r="W88" s="18" t="s">
        <v>89</v>
      </c>
      <c r="X88" s="25" t="s">
        <v>135</v>
      </c>
    </row>
    <row r="89" spans="1:24" ht="27.75" customHeight="1" x14ac:dyDescent="0.25">
      <c r="A89" s="18">
        <v>83</v>
      </c>
      <c r="B89" s="31" t="s">
        <v>222</v>
      </c>
      <c r="C89" s="18" t="s">
        <v>122</v>
      </c>
      <c r="D89" s="18" t="s">
        <v>89</v>
      </c>
      <c r="E89" s="18">
        <v>1</v>
      </c>
      <c r="F89" s="18">
        <v>1</v>
      </c>
      <c r="G89" s="18" t="s">
        <v>89</v>
      </c>
      <c r="H89" s="18">
        <v>1</v>
      </c>
      <c r="I89" s="18" t="s">
        <v>89</v>
      </c>
      <c r="J89" s="18" t="s">
        <v>89</v>
      </c>
      <c r="K89" s="18" t="s">
        <v>89</v>
      </c>
      <c r="L89" s="15" t="s">
        <v>89</v>
      </c>
      <c r="M89" s="15">
        <v>50000</v>
      </c>
      <c r="N89" s="23">
        <v>1</v>
      </c>
      <c r="O89" s="18" t="s">
        <v>89</v>
      </c>
      <c r="P89" s="18" t="s">
        <v>89</v>
      </c>
      <c r="Q89" s="18" t="s">
        <v>89</v>
      </c>
      <c r="R89" s="18" t="s">
        <v>89</v>
      </c>
      <c r="S89" s="18" t="s">
        <v>89</v>
      </c>
      <c r="T89" s="18" t="s">
        <v>89</v>
      </c>
      <c r="U89" s="18" t="s">
        <v>89</v>
      </c>
      <c r="V89" s="18" t="s">
        <v>89</v>
      </c>
      <c r="W89" s="18" t="s">
        <v>89</v>
      </c>
      <c r="X89" s="25" t="s">
        <v>135</v>
      </c>
    </row>
    <row r="90" spans="1:24" ht="29.25" customHeight="1" x14ac:dyDescent="0.25">
      <c r="A90" s="18">
        <v>84</v>
      </c>
      <c r="B90" s="31" t="s">
        <v>223</v>
      </c>
      <c r="C90" s="18" t="s">
        <v>122</v>
      </c>
      <c r="D90" s="18" t="s">
        <v>89</v>
      </c>
      <c r="E90" s="18">
        <v>1</v>
      </c>
      <c r="F90" s="18">
        <v>1</v>
      </c>
      <c r="G90" s="18" t="s">
        <v>89</v>
      </c>
      <c r="H90" s="18">
        <v>1</v>
      </c>
      <c r="I90" s="18" t="s">
        <v>89</v>
      </c>
      <c r="J90" s="18" t="s">
        <v>89</v>
      </c>
      <c r="K90" s="18" t="s">
        <v>89</v>
      </c>
      <c r="L90" s="15" t="s">
        <v>89</v>
      </c>
      <c r="M90" s="15">
        <v>200000</v>
      </c>
      <c r="N90" s="23">
        <v>1</v>
      </c>
      <c r="O90" s="18" t="s">
        <v>89</v>
      </c>
      <c r="P90" s="18" t="s">
        <v>89</v>
      </c>
      <c r="Q90" s="18" t="s">
        <v>89</v>
      </c>
      <c r="R90" s="18" t="s">
        <v>89</v>
      </c>
      <c r="S90" s="18" t="s">
        <v>89</v>
      </c>
      <c r="T90" s="18" t="s">
        <v>89</v>
      </c>
      <c r="U90" s="18" t="s">
        <v>89</v>
      </c>
      <c r="V90" s="18" t="s">
        <v>89</v>
      </c>
      <c r="W90" s="18" t="s">
        <v>89</v>
      </c>
      <c r="X90" s="25" t="s">
        <v>135</v>
      </c>
    </row>
    <row r="91" spans="1:24" ht="29.25" customHeight="1" x14ac:dyDescent="0.25">
      <c r="A91" s="18">
        <v>85</v>
      </c>
      <c r="B91" s="31" t="s">
        <v>224</v>
      </c>
      <c r="C91" s="18" t="s">
        <v>122</v>
      </c>
      <c r="D91" s="18" t="s">
        <v>89</v>
      </c>
      <c r="E91" s="18">
        <v>1</v>
      </c>
      <c r="F91" s="18">
        <v>1</v>
      </c>
      <c r="G91" s="18" t="s">
        <v>89</v>
      </c>
      <c r="H91" s="18">
        <v>1</v>
      </c>
      <c r="I91" s="18" t="s">
        <v>89</v>
      </c>
      <c r="J91" s="18" t="s">
        <v>89</v>
      </c>
      <c r="K91" s="18" t="s">
        <v>89</v>
      </c>
      <c r="L91" s="15">
        <v>2000000</v>
      </c>
      <c r="M91" s="15" t="s">
        <v>89</v>
      </c>
      <c r="N91" s="23">
        <v>1</v>
      </c>
      <c r="O91" s="18" t="s">
        <v>89</v>
      </c>
      <c r="P91" s="18" t="s">
        <v>89</v>
      </c>
      <c r="Q91" s="18" t="s">
        <v>89</v>
      </c>
      <c r="R91" s="18" t="s">
        <v>89</v>
      </c>
      <c r="S91" s="18" t="s">
        <v>89</v>
      </c>
      <c r="T91" s="18" t="s">
        <v>89</v>
      </c>
      <c r="U91" s="18" t="s">
        <v>89</v>
      </c>
      <c r="V91" s="18" t="s">
        <v>89</v>
      </c>
      <c r="W91" s="18" t="s">
        <v>89</v>
      </c>
      <c r="X91" s="25" t="s">
        <v>135</v>
      </c>
    </row>
    <row r="92" spans="1:24" ht="28.5" customHeight="1" x14ac:dyDescent="0.25">
      <c r="A92" s="18">
        <v>86</v>
      </c>
      <c r="B92" s="31" t="s">
        <v>225</v>
      </c>
      <c r="C92" s="18" t="s">
        <v>122</v>
      </c>
      <c r="D92" s="18" t="s">
        <v>89</v>
      </c>
      <c r="E92" s="18">
        <v>1</v>
      </c>
      <c r="F92" s="18">
        <v>1</v>
      </c>
      <c r="G92" s="18" t="s">
        <v>89</v>
      </c>
      <c r="H92" s="18">
        <v>1</v>
      </c>
      <c r="I92" s="18" t="s">
        <v>89</v>
      </c>
      <c r="J92" s="18" t="s">
        <v>89</v>
      </c>
      <c r="K92" s="18" t="s">
        <v>89</v>
      </c>
      <c r="L92" s="15" t="s">
        <v>89</v>
      </c>
      <c r="M92" s="15">
        <v>35000</v>
      </c>
      <c r="N92" s="23">
        <v>1</v>
      </c>
      <c r="O92" s="18" t="s">
        <v>89</v>
      </c>
      <c r="P92" s="18" t="s">
        <v>89</v>
      </c>
      <c r="Q92" s="18" t="s">
        <v>89</v>
      </c>
      <c r="R92" s="18" t="s">
        <v>89</v>
      </c>
      <c r="S92" s="18" t="s">
        <v>89</v>
      </c>
      <c r="T92" s="18" t="s">
        <v>89</v>
      </c>
      <c r="U92" s="18" t="s">
        <v>89</v>
      </c>
      <c r="V92" s="18" t="s">
        <v>89</v>
      </c>
      <c r="W92" s="18" t="s">
        <v>89</v>
      </c>
      <c r="X92" s="25" t="s">
        <v>135</v>
      </c>
    </row>
    <row r="93" spans="1:24" ht="25.5" customHeight="1" x14ac:dyDescent="0.25">
      <c r="A93" s="18">
        <v>87</v>
      </c>
      <c r="B93" s="31" t="s">
        <v>226</v>
      </c>
      <c r="C93" s="18" t="s">
        <v>122</v>
      </c>
      <c r="D93" s="18" t="s">
        <v>89</v>
      </c>
      <c r="E93" s="18">
        <v>1</v>
      </c>
      <c r="F93" s="18">
        <v>1</v>
      </c>
      <c r="G93" s="18" t="s">
        <v>89</v>
      </c>
      <c r="H93" s="18">
        <v>1</v>
      </c>
      <c r="I93" s="18" t="s">
        <v>89</v>
      </c>
      <c r="J93" s="18" t="s">
        <v>89</v>
      </c>
      <c r="K93" s="18" t="s">
        <v>89</v>
      </c>
      <c r="L93" s="15" t="s">
        <v>89</v>
      </c>
      <c r="M93" s="15">
        <v>50000</v>
      </c>
      <c r="N93" s="23">
        <v>1</v>
      </c>
      <c r="O93" s="18" t="s">
        <v>89</v>
      </c>
      <c r="P93" s="18" t="s">
        <v>89</v>
      </c>
      <c r="Q93" s="18" t="s">
        <v>89</v>
      </c>
      <c r="R93" s="18" t="s">
        <v>89</v>
      </c>
      <c r="S93" s="18" t="s">
        <v>89</v>
      </c>
      <c r="T93" s="18" t="s">
        <v>89</v>
      </c>
      <c r="U93" s="18" t="s">
        <v>89</v>
      </c>
      <c r="V93" s="18" t="s">
        <v>89</v>
      </c>
      <c r="W93" s="18" t="s">
        <v>89</v>
      </c>
      <c r="X93" s="25" t="s">
        <v>135</v>
      </c>
    </row>
    <row r="94" spans="1:24" ht="27" customHeight="1" x14ac:dyDescent="0.25">
      <c r="A94" s="18">
        <v>88</v>
      </c>
      <c r="B94" s="31" t="s">
        <v>227</v>
      </c>
      <c r="C94" s="18" t="s">
        <v>122</v>
      </c>
      <c r="D94" s="18" t="s">
        <v>89</v>
      </c>
      <c r="E94" s="18">
        <v>1</v>
      </c>
      <c r="F94" s="18">
        <v>1</v>
      </c>
      <c r="G94" s="18">
        <v>1</v>
      </c>
      <c r="H94" s="18" t="s">
        <v>89</v>
      </c>
      <c r="I94" s="18" t="s">
        <v>89</v>
      </c>
      <c r="J94" s="18" t="s">
        <v>89</v>
      </c>
      <c r="K94" s="18" t="s">
        <v>89</v>
      </c>
      <c r="L94" s="15" t="s">
        <v>89</v>
      </c>
      <c r="M94" s="15">
        <v>50000</v>
      </c>
      <c r="N94" s="23">
        <v>1</v>
      </c>
      <c r="O94" s="18" t="s">
        <v>89</v>
      </c>
      <c r="P94" s="18" t="s">
        <v>89</v>
      </c>
      <c r="Q94" s="18" t="s">
        <v>89</v>
      </c>
      <c r="R94" s="18" t="s">
        <v>89</v>
      </c>
      <c r="S94" s="18" t="s">
        <v>89</v>
      </c>
      <c r="T94" s="18" t="s">
        <v>89</v>
      </c>
      <c r="U94" s="18" t="s">
        <v>89</v>
      </c>
      <c r="V94" s="18" t="s">
        <v>89</v>
      </c>
      <c r="W94" s="18" t="s">
        <v>89</v>
      </c>
      <c r="X94" s="25" t="s">
        <v>135</v>
      </c>
    </row>
    <row r="95" spans="1:24" ht="30.75" customHeight="1" x14ac:dyDescent="0.25">
      <c r="A95" s="18">
        <v>89</v>
      </c>
      <c r="B95" s="31" t="s">
        <v>228</v>
      </c>
      <c r="C95" s="27" t="s">
        <v>122</v>
      </c>
      <c r="D95" s="18" t="s">
        <v>89</v>
      </c>
      <c r="E95" s="18">
        <v>14</v>
      </c>
      <c r="F95" s="18">
        <v>14</v>
      </c>
      <c r="G95" s="18">
        <v>9</v>
      </c>
      <c r="H95" s="18">
        <v>5</v>
      </c>
      <c r="I95" s="18" t="s">
        <v>89</v>
      </c>
      <c r="J95" s="18" t="s">
        <v>89</v>
      </c>
      <c r="K95" s="18" t="s">
        <v>89</v>
      </c>
      <c r="L95" s="15" t="s">
        <v>229</v>
      </c>
      <c r="M95" s="15" t="s">
        <v>89</v>
      </c>
      <c r="N95" s="23" t="s">
        <v>89</v>
      </c>
      <c r="O95" s="18" t="s">
        <v>89</v>
      </c>
      <c r="P95" s="18" t="s">
        <v>89</v>
      </c>
      <c r="Q95" s="18" t="s">
        <v>89</v>
      </c>
      <c r="R95" s="18" t="s">
        <v>89</v>
      </c>
      <c r="S95" s="18" t="s">
        <v>89</v>
      </c>
      <c r="T95" s="18" t="s">
        <v>89</v>
      </c>
      <c r="U95" s="18" t="s">
        <v>89</v>
      </c>
      <c r="V95" s="18" t="s">
        <v>89</v>
      </c>
      <c r="W95" s="18" t="s">
        <v>89</v>
      </c>
      <c r="X95" s="25"/>
    </row>
    <row r="96" spans="1:24" ht="30" x14ac:dyDescent="0.25">
      <c r="A96" s="18">
        <v>90</v>
      </c>
      <c r="B96" s="31" t="s">
        <v>230</v>
      </c>
      <c r="C96" s="27" t="s">
        <v>122</v>
      </c>
      <c r="D96" s="18" t="s">
        <v>89</v>
      </c>
      <c r="E96" s="18">
        <v>1</v>
      </c>
      <c r="F96" s="18">
        <v>1</v>
      </c>
      <c r="G96" s="18" t="s">
        <v>89</v>
      </c>
      <c r="H96" s="18">
        <v>1</v>
      </c>
      <c r="I96" s="18" t="s">
        <v>89</v>
      </c>
      <c r="J96" s="18" t="s">
        <v>89</v>
      </c>
      <c r="K96" s="18" t="s">
        <v>89</v>
      </c>
      <c r="L96" s="15">
        <v>1500000</v>
      </c>
      <c r="M96" s="15" t="s">
        <v>89</v>
      </c>
      <c r="N96" s="23" t="s">
        <v>89</v>
      </c>
      <c r="O96" s="18" t="s">
        <v>89</v>
      </c>
      <c r="P96" s="18" t="s">
        <v>89</v>
      </c>
      <c r="Q96" s="18" t="s">
        <v>89</v>
      </c>
      <c r="R96" s="18" t="s">
        <v>89</v>
      </c>
      <c r="S96" s="18" t="s">
        <v>89</v>
      </c>
      <c r="T96" s="18" t="s">
        <v>89</v>
      </c>
      <c r="U96" s="18" t="s">
        <v>89</v>
      </c>
      <c r="V96" s="18" t="s">
        <v>89</v>
      </c>
      <c r="W96" s="18" t="s">
        <v>89</v>
      </c>
      <c r="X96" s="25"/>
    </row>
    <row r="97" spans="1:24" ht="30.75" customHeight="1" x14ac:dyDescent="0.25">
      <c r="A97" s="18">
        <v>91</v>
      </c>
      <c r="B97" s="31" t="s">
        <v>231</v>
      </c>
      <c r="C97" s="27" t="s">
        <v>122</v>
      </c>
      <c r="D97" s="18" t="s">
        <v>89</v>
      </c>
      <c r="E97" s="18">
        <v>2</v>
      </c>
      <c r="F97" s="18">
        <v>2</v>
      </c>
      <c r="G97" s="18" t="s">
        <v>89</v>
      </c>
      <c r="H97" s="18">
        <v>2</v>
      </c>
      <c r="I97" s="18" t="s">
        <v>89</v>
      </c>
      <c r="J97" s="18" t="s">
        <v>89</v>
      </c>
      <c r="K97" s="18" t="s">
        <v>89</v>
      </c>
      <c r="L97" s="15">
        <v>750000</v>
      </c>
      <c r="M97" s="15" t="s">
        <v>89</v>
      </c>
      <c r="N97" s="23" t="s">
        <v>89</v>
      </c>
      <c r="O97" s="18" t="s">
        <v>89</v>
      </c>
      <c r="P97" s="18" t="s">
        <v>89</v>
      </c>
      <c r="Q97" s="18" t="s">
        <v>89</v>
      </c>
      <c r="R97" s="18" t="s">
        <v>89</v>
      </c>
      <c r="S97" s="18" t="s">
        <v>89</v>
      </c>
      <c r="T97" s="18" t="s">
        <v>89</v>
      </c>
      <c r="U97" s="18" t="s">
        <v>89</v>
      </c>
      <c r="V97" s="18" t="s">
        <v>89</v>
      </c>
      <c r="W97" s="18" t="s">
        <v>89</v>
      </c>
      <c r="X97" s="25"/>
    </row>
    <row r="98" spans="1:24" ht="33.75" customHeight="1" x14ac:dyDescent="0.25">
      <c r="A98" s="18">
        <v>92</v>
      </c>
      <c r="B98" s="31" t="s">
        <v>232</v>
      </c>
      <c r="C98" s="27" t="s">
        <v>233</v>
      </c>
      <c r="D98" s="18" t="s">
        <v>89</v>
      </c>
      <c r="E98" s="18">
        <v>34</v>
      </c>
      <c r="F98" s="18">
        <v>34</v>
      </c>
      <c r="G98" s="18">
        <v>16</v>
      </c>
      <c r="H98" s="18">
        <v>18</v>
      </c>
      <c r="I98" s="33" t="s">
        <v>107</v>
      </c>
      <c r="J98" s="33" t="s">
        <v>107</v>
      </c>
      <c r="K98" s="18" t="s">
        <v>89</v>
      </c>
      <c r="L98" s="15">
        <v>4000000</v>
      </c>
      <c r="M98" s="15" t="s">
        <v>89</v>
      </c>
      <c r="N98" s="23">
        <v>34</v>
      </c>
      <c r="O98" s="18">
        <v>34</v>
      </c>
      <c r="P98" s="18" t="s">
        <v>89</v>
      </c>
      <c r="Q98" s="18" t="s">
        <v>89</v>
      </c>
      <c r="R98" s="18" t="s">
        <v>89</v>
      </c>
      <c r="S98" s="18" t="s">
        <v>89</v>
      </c>
      <c r="T98" s="18" t="s">
        <v>89</v>
      </c>
      <c r="U98" s="18" t="s">
        <v>89</v>
      </c>
      <c r="V98" s="18" t="s">
        <v>89</v>
      </c>
      <c r="W98" s="18" t="s">
        <v>89</v>
      </c>
      <c r="X98" s="25"/>
    </row>
    <row r="99" spans="1:24" ht="30" x14ac:dyDescent="0.25">
      <c r="A99" s="18">
        <v>93</v>
      </c>
      <c r="B99" s="31" t="s">
        <v>234</v>
      </c>
      <c r="C99" s="27" t="s">
        <v>233</v>
      </c>
      <c r="D99" s="18" t="s">
        <v>89</v>
      </c>
      <c r="E99" s="18">
        <v>21</v>
      </c>
      <c r="F99" s="18">
        <v>21</v>
      </c>
      <c r="G99" s="18">
        <v>9</v>
      </c>
      <c r="H99" s="18">
        <v>12</v>
      </c>
      <c r="I99" s="33" t="s">
        <v>107</v>
      </c>
      <c r="J99" s="33" t="s">
        <v>107</v>
      </c>
      <c r="K99" s="18" t="s">
        <v>89</v>
      </c>
      <c r="L99" s="15">
        <v>3300000</v>
      </c>
      <c r="M99" s="15" t="s">
        <v>89</v>
      </c>
      <c r="N99" s="23">
        <v>21</v>
      </c>
      <c r="O99" s="18">
        <v>21</v>
      </c>
      <c r="P99" s="18" t="s">
        <v>89</v>
      </c>
      <c r="Q99" s="18" t="s">
        <v>89</v>
      </c>
      <c r="R99" s="18" t="s">
        <v>89</v>
      </c>
      <c r="S99" s="18" t="s">
        <v>89</v>
      </c>
      <c r="T99" s="18" t="s">
        <v>89</v>
      </c>
      <c r="U99" s="18" t="s">
        <v>89</v>
      </c>
      <c r="V99" s="18" t="s">
        <v>89</v>
      </c>
      <c r="W99" s="18" t="s">
        <v>89</v>
      </c>
      <c r="X99" s="25"/>
    </row>
    <row r="100" spans="1:24" ht="33.75" x14ac:dyDescent="0.25">
      <c r="A100" s="18">
        <v>94</v>
      </c>
      <c r="B100" s="31" t="s">
        <v>235</v>
      </c>
      <c r="C100" s="27" t="s">
        <v>236</v>
      </c>
      <c r="D100" s="18" t="s">
        <v>89</v>
      </c>
      <c r="E100" s="18">
        <v>34</v>
      </c>
      <c r="F100" s="18">
        <v>31</v>
      </c>
      <c r="G100" s="18">
        <v>11</v>
      </c>
      <c r="H100" s="18">
        <v>20</v>
      </c>
      <c r="I100" s="33" t="s">
        <v>107</v>
      </c>
      <c r="J100" s="33" t="s">
        <v>107</v>
      </c>
      <c r="K100" s="18" t="s">
        <v>89</v>
      </c>
      <c r="L100" s="15" t="s">
        <v>237</v>
      </c>
      <c r="M100" s="15" t="s">
        <v>89</v>
      </c>
      <c r="N100" s="23" t="s">
        <v>89</v>
      </c>
      <c r="O100" s="18" t="s">
        <v>89</v>
      </c>
      <c r="P100" s="18" t="s">
        <v>89</v>
      </c>
      <c r="Q100" s="18" t="s">
        <v>89</v>
      </c>
      <c r="R100" s="18" t="s">
        <v>89</v>
      </c>
      <c r="S100" s="18" t="s">
        <v>89</v>
      </c>
      <c r="T100" s="18" t="s">
        <v>89</v>
      </c>
      <c r="U100" s="18" t="s">
        <v>89</v>
      </c>
      <c r="V100" s="18" t="s">
        <v>89</v>
      </c>
      <c r="W100" s="18" t="s">
        <v>89</v>
      </c>
      <c r="X100" s="25"/>
    </row>
    <row r="101" spans="1:24" ht="26.25" customHeight="1" x14ac:dyDescent="0.25">
      <c r="A101" s="18">
        <v>95</v>
      </c>
      <c r="B101" s="31" t="s">
        <v>238</v>
      </c>
      <c r="C101" s="27" t="s">
        <v>88</v>
      </c>
      <c r="D101" s="18" t="s">
        <v>89</v>
      </c>
      <c r="E101" s="18">
        <v>6</v>
      </c>
      <c r="F101" s="18">
        <v>6</v>
      </c>
      <c r="G101" s="18">
        <v>4</v>
      </c>
      <c r="H101" s="18">
        <v>2</v>
      </c>
      <c r="I101" s="33" t="s">
        <v>107</v>
      </c>
      <c r="J101" s="33" t="s">
        <v>107</v>
      </c>
      <c r="K101" s="18" t="s">
        <v>89</v>
      </c>
      <c r="L101" s="15">
        <v>2000000</v>
      </c>
      <c r="M101" s="15" t="s">
        <v>89</v>
      </c>
      <c r="N101" s="23" t="s">
        <v>89</v>
      </c>
      <c r="O101" s="18" t="s">
        <v>89</v>
      </c>
      <c r="P101" s="18" t="s">
        <v>89</v>
      </c>
      <c r="Q101" s="18" t="s">
        <v>89</v>
      </c>
      <c r="R101" s="18" t="s">
        <v>89</v>
      </c>
      <c r="S101" s="18" t="s">
        <v>89</v>
      </c>
      <c r="T101" s="18" t="s">
        <v>89</v>
      </c>
      <c r="U101" s="18" t="s">
        <v>89</v>
      </c>
      <c r="V101" s="18" t="s">
        <v>89</v>
      </c>
      <c r="W101" s="18" t="s">
        <v>89</v>
      </c>
      <c r="X101" s="25"/>
    </row>
    <row r="102" spans="1:24" ht="33.75" customHeight="1" x14ac:dyDescent="0.25">
      <c r="A102" s="18">
        <v>96</v>
      </c>
      <c r="B102" s="31" t="s">
        <v>239</v>
      </c>
      <c r="C102" s="27" t="s">
        <v>240</v>
      </c>
      <c r="D102" s="18" t="s">
        <v>89</v>
      </c>
      <c r="E102" s="18">
        <v>1</v>
      </c>
      <c r="F102" s="18">
        <v>1</v>
      </c>
      <c r="G102" s="18" t="s">
        <v>89</v>
      </c>
      <c r="H102" s="18">
        <v>1</v>
      </c>
      <c r="I102" s="33" t="s">
        <v>89</v>
      </c>
      <c r="J102" s="33" t="s">
        <v>89</v>
      </c>
      <c r="K102" s="18" t="s">
        <v>89</v>
      </c>
      <c r="L102" s="15" t="s">
        <v>241</v>
      </c>
      <c r="M102" s="15" t="s">
        <v>89</v>
      </c>
      <c r="N102" s="23" t="s">
        <v>89</v>
      </c>
      <c r="O102" s="18" t="s">
        <v>89</v>
      </c>
      <c r="P102" s="18" t="s">
        <v>89</v>
      </c>
      <c r="Q102" s="18" t="s">
        <v>89</v>
      </c>
      <c r="R102" s="18" t="s">
        <v>89</v>
      </c>
      <c r="S102" s="18" t="s">
        <v>89</v>
      </c>
      <c r="T102" s="18" t="s">
        <v>89</v>
      </c>
      <c r="U102" s="18" t="s">
        <v>89</v>
      </c>
      <c r="V102" s="18" t="s">
        <v>89</v>
      </c>
      <c r="W102" s="18" t="s">
        <v>89</v>
      </c>
      <c r="X102" s="25"/>
    </row>
    <row r="103" spans="1:24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4"/>
      <c r="M103" s="34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</row>
    <row r="104" spans="1:24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4"/>
      <c r="M104" s="34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</row>
    <row r="105" spans="1:24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4"/>
      <c r="M105" s="34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</row>
    <row r="106" spans="1:24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4"/>
      <c r="M106" s="34"/>
      <c r="N106" s="31"/>
      <c r="O106" s="31"/>
      <c r="P106" s="31"/>
      <c r="Q106" s="31"/>
      <c r="R106" s="31" t="s">
        <v>242</v>
      </c>
      <c r="S106" s="31"/>
      <c r="T106" s="31"/>
      <c r="U106" s="31"/>
      <c r="V106" s="31"/>
      <c r="W106" s="31"/>
      <c r="X106" s="31"/>
    </row>
    <row r="107" spans="1:24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4"/>
      <c r="M107" s="34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</row>
    <row r="108" spans="1:24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4"/>
      <c r="M108" s="34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</row>
    <row r="109" spans="1:24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4"/>
      <c r="M109" s="34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</row>
    <row r="110" spans="1:24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4"/>
      <c r="M110" s="34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</row>
    <row r="111" spans="1:24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4"/>
      <c r="M111" s="34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</row>
    <row r="112" spans="1:24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4"/>
      <c r="M112" s="34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</row>
    <row r="113" spans="1:24" x14ac:dyDescent="0.2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4"/>
      <c r="M113" s="34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</row>
    <row r="114" spans="1:24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4"/>
      <c r="M114" s="34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</row>
    <row r="115" spans="1:24" x14ac:dyDescent="0.2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4"/>
      <c r="M115" s="34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</row>
    <row r="116" spans="1:24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4"/>
      <c r="M116" s="34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</row>
    <row r="117" spans="1:24" x14ac:dyDescent="0.2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4"/>
      <c r="M117" s="34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</row>
    <row r="118" spans="1:24" ht="41.25" customHeight="1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4"/>
      <c r="M118" s="34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</row>
  </sheetData>
  <mergeCells count="19">
    <mergeCell ref="N3:N4"/>
    <mergeCell ref="O3:O4"/>
    <mergeCell ref="P3:R3"/>
    <mergeCell ref="S3:S4"/>
    <mergeCell ref="T3:T4"/>
    <mergeCell ref="U3:U4"/>
    <mergeCell ref="A1:X1"/>
    <mergeCell ref="A3:A4"/>
    <mergeCell ref="B3:B4"/>
    <mergeCell ref="C3:C4"/>
    <mergeCell ref="D3:F3"/>
    <mergeCell ref="G3:H3"/>
    <mergeCell ref="I3:I4"/>
    <mergeCell ref="J3:J4"/>
    <mergeCell ref="K3:K4"/>
    <mergeCell ref="L3:M3"/>
    <mergeCell ref="V3:V4"/>
    <mergeCell ref="W3:W4"/>
    <mergeCell ref="X3:X4"/>
  </mergeCells>
  <pageMargins left="0.70866141732283472" right="0.70866141732283472" top="0.74803149606299213" bottom="0.74803149606299213" header="0.31496062992125984" footer="0.31496062992125984"/>
  <pageSetup paperSize="5" scale="65" fitToWidth="0" fitToHeight="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tabSelected="1" topLeftCell="A2" workbookViewId="0">
      <selection activeCell="G29" sqref="G29"/>
    </sheetView>
  </sheetViews>
  <sheetFormatPr defaultRowHeight="15" x14ac:dyDescent="0.25"/>
  <cols>
    <col min="1" max="1" width="5.140625" customWidth="1"/>
    <col min="2" max="2" width="27.140625" customWidth="1"/>
    <col min="3" max="3" width="42.5703125" customWidth="1"/>
    <col min="4" max="4" width="19.7109375" customWidth="1"/>
    <col min="5" max="5" width="8.85546875" customWidth="1"/>
    <col min="6" max="6" width="7.7109375" customWidth="1"/>
    <col min="7" max="7" width="11.85546875" customWidth="1"/>
    <col min="8" max="8" width="10" customWidth="1"/>
    <col min="9" max="9" width="27.28515625" customWidth="1"/>
  </cols>
  <sheetData>
    <row r="1" spans="1:9" ht="47.25" customHeight="1" x14ac:dyDescent="0.25">
      <c r="A1" s="78" t="s">
        <v>397</v>
      </c>
      <c r="B1" s="78"/>
      <c r="C1" s="78"/>
      <c r="D1" s="78"/>
      <c r="E1" s="78"/>
      <c r="F1" s="78"/>
      <c r="G1" s="78"/>
      <c r="H1" s="78"/>
      <c r="I1" s="78"/>
    </row>
    <row r="2" spans="1:9" ht="22.5" customHeight="1" x14ac:dyDescent="0.25">
      <c r="A2" s="3" t="s">
        <v>0</v>
      </c>
      <c r="B2" s="3" t="s">
        <v>1</v>
      </c>
      <c r="C2" s="3" t="s">
        <v>18</v>
      </c>
      <c r="D2" s="3" t="s">
        <v>2</v>
      </c>
      <c r="E2" s="79" t="s">
        <v>16</v>
      </c>
      <c r="F2" s="79"/>
      <c r="G2" s="79" t="s">
        <v>5</v>
      </c>
      <c r="H2" s="79"/>
      <c r="I2" s="3" t="s">
        <v>7</v>
      </c>
    </row>
    <row r="3" spans="1:9" ht="24.75" customHeight="1" x14ac:dyDescent="0.25">
      <c r="A3" s="2"/>
      <c r="B3" s="2"/>
      <c r="C3" s="2"/>
      <c r="D3" s="2"/>
      <c r="E3" s="4" t="s">
        <v>3</v>
      </c>
      <c r="F3" s="4" t="s">
        <v>4</v>
      </c>
      <c r="G3" s="4" t="s">
        <v>51</v>
      </c>
      <c r="H3" s="4" t="s">
        <v>6</v>
      </c>
      <c r="I3" s="2"/>
    </row>
    <row r="4" spans="1:9" ht="31.5" customHeight="1" x14ac:dyDescent="0.25">
      <c r="A4" s="5">
        <v>1</v>
      </c>
      <c r="B4" s="6" t="s">
        <v>37</v>
      </c>
      <c r="C4" s="6" t="s">
        <v>40</v>
      </c>
      <c r="D4" s="7" t="s">
        <v>19</v>
      </c>
      <c r="E4" s="5">
        <v>1</v>
      </c>
      <c r="F4" s="5">
        <v>1</v>
      </c>
      <c r="G4" s="6"/>
      <c r="H4" s="6"/>
      <c r="I4" s="7" t="s">
        <v>60</v>
      </c>
    </row>
    <row r="5" spans="1:9" ht="32.25" customHeight="1" x14ac:dyDescent="0.25">
      <c r="A5" s="5">
        <v>2</v>
      </c>
      <c r="B5" s="6" t="s">
        <v>44</v>
      </c>
      <c r="C5" s="6" t="s">
        <v>45</v>
      </c>
      <c r="D5" s="6" t="s">
        <v>8</v>
      </c>
      <c r="E5" s="5">
        <v>2</v>
      </c>
      <c r="F5" s="5">
        <v>1</v>
      </c>
      <c r="G5" s="6"/>
      <c r="H5" s="6"/>
      <c r="I5" s="7" t="s">
        <v>59</v>
      </c>
    </row>
    <row r="6" spans="1:9" ht="33" customHeight="1" x14ac:dyDescent="0.25">
      <c r="A6" s="5">
        <v>3</v>
      </c>
      <c r="B6" s="6" t="s">
        <v>30</v>
      </c>
      <c r="C6" s="6" t="s">
        <v>50</v>
      </c>
      <c r="D6" s="6" t="s">
        <v>9</v>
      </c>
      <c r="E6" s="5">
        <v>1</v>
      </c>
      <c r="F6" s="5">
        <v>1</v>
      </c>
      <c r="G6" s="6" t="s">
        <v>48</v>
      </c>
      <c r="H6" s="6" t="s">
        <v>47</v>
      </c>
      <c r="I6" s="7" t="s">
        <v>59</v>
      </c>
    </row>
    <row r="7" spans="1:9" ht="33" customHeight="1" x14ac:dyDescent="0.25">
      <c r="A7" s="5">
        <v>4</v>
      </c>
      <c r="B7" s="6" t="s">
        <v>36</v>
      </c>
      <c r="C7" s="6" t="s">
        <v>41</v>
      </c>
      <c r="D7" s="6" t="s">
        <v>8</v>
      </c>
      <c r="E7" s="5">
        <v>1</v>
      </c>
      <c r="F7" s="5">
        <v>1</v>
      </c>
      <c r="G7" s="6"/>
      <c r="H7" s="6"/>
      <c r="I7" s="7" t="s">
        <v>60</v>
      </c>
    </row>
    <row r="8" spans="1:9" ht="30.75" customHeight="1" x14ac:dyDescent="0.25">
      <c r="A8" s="5">
        <v>5</v>
      </c>
      <c r="B8" s="6" t="s">
        <v>10</v>
      </c>
      <c r="C8" s="6" t="s">
        <v>13</v>
      </c>
      <c r="D8" s="6" t="s">
        <v>11</v>
      </c>
      <c r="E8" s="5">
        <v>1</v>
      </c>
      <c r="F8" s="5">
        <v>1</v>
      </c>
      <c r="G8" s="6"/>
      <c r="H8" s="6"/>
      <c r="I8" s="7" t="s">
        <v>60</v>
      </c>
    </row>
    <row r="9" spans="1:9" ht="31.5" customHeight="1" x14ac:dyDescent="0.25">
      <c r="A9" s="5">
        <v>6</v>
      </c>
      <c r="B9" s="6" t="s">
        <v>12</v>
      </c>
      <c r="C9" s="6" t="s">
        <v>52</v>
      </c>
      <c r="D9" s="6" t="s">
        <v>9</v>
      </c>
      <c r="E9" s="5">
        <v>1</v>
      </c>
      <c r="F9" s="5"/>
      <c r="G9" s="6" t="s">
        <v>54</v>
      </c>
      <c r="H9" s="6"/>
      <c r="I9" s="7" t="s">
        <v>60</v>
      </c>
    </row>
    <row r="10" spans="1:9" ht="33" customHeight="1" x14ac:dyDescent="0.25">
      <c r="A10" s="5">
        <v>7</v>
      </c>
      <c r="B10" s="6" t="s">
        <v>29</v>
      </c>
      <c r="C10" s="6" t="s">
        <v>46</v>
      </c>
      <c r="D10" s="6" t="s">
        <v>11</v>
      </c>
      <c r="E10" s="5">
        <v>2</v>
      </c>
      <c r="F10" s="5">
        <v>1</v>
      </c>
      <c r="G10" s="6"/>
      <c r="H10" s="6"/>
      <c r="I10" s="7" t="s">
        <v>60</v>
      </c>
    </row>
    <row r="11" spans="1:9" ht="30.75" customHeight="1" x14ac:dyDescent="0.25">
      <c r="A11" s="5">
        <v>8</v>
      </c>
      <c r="B11" s="6" t="s">
        <v>14</v>
      </c>
      <c r="C11" s="6" t="s">
        <v>38</v>
      </c>
      <c r="D11" s="6" t="s">
        <v>8</v>
      </c>
      <c r="E11" s="5">
        <v>1</v>
      </c>
      <c r="F11" s="5"/>
      <c r="G11" s="7"/>
      <c r="H11" s="6"/>
      <c r="I11" s="7" t="s">
        <v>60</v>
      </c>
    </row>
    <row r="12" spans="1:9" ht="27" customHeight="1" x14ac:dyDescent="0.25">
      <c r="A12" s="5">
        <v>9</v>
      </c>
      <c r="B12" s="6" t="s">
        <v>31</v>
      </c>
      <c r="C12" s="6" t="s">
        <v>42</v>
      </c>
      <c r="D12" s="6" t="s">
        <v>43</v>
      </c>
      <c r="E12" s="2"/>
      <c r="F12" s="5">
        <v>1</v>
      </c>
      <c r="G12" s="2"/>
      <c r="H12" s="2"/>
      <c r="I12" s="7" t="s">
        <v>398</v>
      </c>
    </row>
    <row r="13" spans="1:9" ht="31.5" customHeight="1" x14ac:dyDescent="0.25">
      <c r="A13" s="5">
        <v>10</v>
      </c>
      <c r="B13" s="6" t="s">
        <v>32</v>
      </c>
      <c r="C13" s="6" t="s">
        <v>33</v>
      </c>
      <c r="D13" s="6" t="s">
        <v>34</v>
      </c>
      <c r="E13" s="5">
        <v>1</v>
      </c>
      <c r="F13" s="2"/>
      <c r="G13" s="2"/>
      <c r="H13" s="2"/>
      <c r="I13" s="7" t="s">
        <v>60</v>
      </c>
    </row>
    <row r="14" spans="1:9" ht="30" customHeight="1" x14ac:dyDescent="0.25">
      <c r="A14" s="5">
        <v>11</v>
      </c>
      <c r="B14" s="6" t="s">
        <v>56</v>
      </c>
      <c r="C14" s="6" t="s">
        <v>57</v>
      </c>
      <c r="D14" s="6" t="s">
        <v>58</v>
      </c>
      <c r="E14" s="5">
        <v>1</v>
      </c>
      <c r="F14" s="2"/>
      <c r="G14" s="2"/>
      <c r="H14" s="2"/>
      <c r="I14" s="7" t="s">
        <v>59</v>
      </c>
    </row>
    <row r="17" spans="6:9" x14ac:dyDescent="0.25">
      <c r="H17" s="1" t="s">
        <v>55</v>
      </c>
    </row>
    <row r="18" spans="6:9" x14ac:dyDescent="0.25">
      <c r="H18" s="1"/>
    </row>
    <row r="19" spans="6:9" ht="15.75" x14ac:dyDescent="0.25">
      <c r="G19" s="92" t="s">
        <v>377</v>
      </c>
      <c r="H19" s="1" t="s">
        <v>21</v>
      </c>
    </row>
    <row r="20" spans="6:9" ht="15.75" x14ac:dyDescent="0.25">
      <c r="G20" s="92" t="s">
        <v>414</v>
      </c>
      <c r="H20" s="1" t="s">
        <v>22</v>
      </c>
    </row>
    <row r="21" spans="6:9" ht="15.75" x14ac:dyDescent="0.25">
      <c r="G21" s="92"/>
      <c r="H21" s="1"/>
    </row>
    <row r="22" spans="6:9" ht="15.75" x14ac:dyDescent="0.25">
      <c r="G22" s="93"/>
      <c r="H22" s="1"/>
    </row>
    <row r="23" spans="6:9" ht="15.75" x14ac:dyDescent="0.25">
      <c r="G23" s="93"/>
    </row>
    <row r="24" spans="6:9" ht="15.75" x14ac:dyDescent="0.25">
      <c r="G24" s="93"/>
    </row>
    <row r="25" spans="6:9" ht="15.75" x14ac:dyDescent="0.25">
      <c r="G25" s="93"/>
      <c r="H25" s="8"/>
    </row>
    <row r="26" spans="6:9" ht="15.75" x14ac:dyDescent="0.25">
      <c r="G26" s="94" t="s">
        <v>415</v>
      </c>
      <c r="H26" s="1"/>
    </row>
    <row r="27" spans="6:9" ht="15.75" x14ac:dyDescent="0.25">
      <c r="G27" s="92" t="s">
        <v>417</v>
      </c>
    </row>
    <row r="28" spans="6:9" ht="15" customHeight="1" x14ac:dyDescent="0.25">
      <c r="F28" s="95" t="s">
        <v>416</v>
      </c>
      <c r="G28" s="95"/>
      <c r="H28" s="95"/>
      <c r="I28" s="95"/>
    </row>
  </sheetData>
  <mergeCells count="4">
    <mergeCell ref="A1:I1"/>
    <mergeCell ref="E2:F2"/>
    <mergeCell ref="G2:H2"/>
    <mergeCell ref="F28:I28"/>
  </mergeCells>
  <pageMargins left="1.67" right="0.70866141732283472" top="0.45" bottom="0.26" header="0.31496062992125984" footer="0.31496062992125984"/>
  <pageSetup paperSize="5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7"/>
  <sheetViews>
    <sheetView workbookViewId="0">
      <pane ySplit="4" topLeftCell="A9" activePane="bottomLeft" state="frozen"/>
      <selection pane="bottomLeft" activeCell="I19" sqref="I19"/>
    </sheetView>
  </sheetViews>
  <sheetFormatPr defaultRowHeight="15" x14ac:dyDescent="0.25"/>
  <cols>
    <col min="1" max="1" width="9" style="9" customWidth="1"/>
    <col min="2" max="2" width="31.42578125" style="9" customWidth="1"/>
    <col min="3" max="7" width="20.5703125" style="9" customWidth="1"/>
    <col min="8" max="8" width="13" style="9" customWidth="1"/>
    <col min="9" max="9" width="14.28515625" style="9" customWidth="1"/>
    <col min="10" max="16384" width="9.140625" style="9"/>
  </cols>
  <sheetData>
    <row r="1" spans="1:10" ht="33" customHeight="1" x14ac:dyDescent="0.25">
      <c r="A1" s="84" t="s">
        <v>406</v>
      </c>
      <c r="B1" s="84"/>
      <c r="C1" s="84"/>
      <c r="D1" s="84"/>
      <c r="E1" s="84"/>
      <c r="F1" s="84"/>
      <c r="G1" s="84"/>
      <c r="H1" s="84"/>
      <c r="I1" s="84"/>
    </row>
    <row r="2" spans="1:10" ht="7.5" customHeight="1" x14ac:dyDescent="0.25"/>
    <row r="3" spans="1:10" s="11" customFormat="1" ht="21" customHeight="1" x14ac:dyDescent="0.25">
      <c r="A3" s="82" t="s">
        <v>0</v>
      </c>
      <c r="B3" s="82" t="s">
        <v>62</v>
      </c>
      <c r="C3" s="82" t="s">
        <v>63</v>
      </c>
      <c r="D3" s="85" t="s">
        <v>401</v>
      </c>
      <c r="E3" s="86"/>
      <c r="F3" s="86"/>
      <c r="G3" s="87"/>
      <c r="H3" s="80" t="s">
        <v>64</v>
      </c>
      <c r="I3" s="81"/>
      <c r="J3" s="10"/>
    </row>
    <row r="4" spans="1:10" s="11" customFormat="1" ht="26.25" customHeight="1" x14ac:dyDescent="0.25">
      <c r="A4" s="83"/>
      <c r="B4" s="83"/>
      <c r="C4" s="83"/>
      <c r="D4" s="60" t="s">
        <v>78</v>
      </c>
      <c r="E4" s="88" t="s">
        <v>79</v>
      </c>
      <c r="F4" s="89"/>
      <c r="G4" s="90"/>
      <c r="H4" s="61" t="s">
        <v>81</v>
      </c>
      <c r="I4" s="61" t="s">
        <v>82</v>
      </c>
      <c r="J4" s="10"/>
    </row>
    <row r="5" spans="1:10" s="11" customFormat="1" ht="32.25" customHeight="1" x14ac:dyDescent="0.25">
      <c r="A5" s="60" t="s">
        <v>399</v>
      </c>
      <c r="B5" s="60" t="s">
        <v>400</v>
      </c>
      <c r="C5" s="60"/>
      <c r="D5" s="60"/>
      <c r="E5" s="60" t="s">
        <v>402</v>
      </c>
      <c r="F5" s="60" t="s">
        <v>403</v>
      </c>
      <c r="G5" s="60" t="s">
        <v>404</v>
      </c>
      <c r="H5" s="61"/>
      <c r="I5" s="61"/>
      <c r="J5" s="10"/>
    </row>
    <row r="6" spans="1:10" s="11" customFormat="1" ht="32.25" customHeight="1" x14ac:dyDescent="0.25">
      <c r="A6" s="62">
        <v>1</v>
      </c>
      <c r="B6" s="63" t="s">
        <v>177</v>
      </c>
      <c r="C6" s="63" t="s">
        <v>405</v>
      </c>
      <c r="D6" s="68">
        <v>8</v>
      </c>
      <c r="E6" s="60"/>
      <c r="F6" s="60"/>
      <c r="G6" s="60"/>
      <c r="H6" s="64">
        <v>3</v>
      </c>
      <c r="I6" s="64">
        <v>5</v>
      </c>
      <c r="J6" s="10"/>
    </row>
    <row r="7" spans="1:10" ht="21" customHeight="1" x14ac:dyDescent="0.25">
      <c r="A7" s="14">
        <v>2</v>
      </c>
      <c r="B7" s="65" t="s">
        <v>382</v>
      </c>
      <c r="C7" s="63" t="s">
        <v>405</v>
      </c>
      <c r="D7" s="38">
        <v>2</v>
      </c>
      <c r="E7" s="39"/>
      <c r="F7" s="39"/>
      <c r="G7" s="39"/>
      <c r="H7" s="14">
        <v>1</v>
      </c>
      <c r="I7" s="14">
        <v>1</v>
      </c>
    </row>
    <row r="8" spans="1:10" ht="20.25" customHeight="1" x14ac:dyDescent="0.25">
      <c r="A8" s="62">
        <v>3</v>
      </c>
      <c r="B8" s="65" t="s">
        <v>383</v>
      </c>
      <c r="C8" s="63" t="s">
        <v>405</v>
      </c>
      <c r="D8" s="38">
        <v>1</v>
      </c>
      <c r="E8" s="39"/>
      <c r="F8" s="39"/>
      <c r="G8" s="39"/>
      <c r="H8" s="14">
        <v>1</v>
      </c>
      <c r="I8" s="66" t="s">
        <v>89</v>
      </c>
    </row>
    <row r="9" spans="1:10" ht="21.75" customHeight="1" x14ac:dyDescent="0.25">
      <c r="A9" s="14">
        <v>4</v>
      </c>
      <c r="B9" s="67" t="s">
        <v>396</v>
      </c>
      <c r="C9" s="63" t="s">
        <v>405</v>
      </c>
      <c r="D9" s="69">
        <v>1</v>
      </c>
      <c r="E9" s="56"/>
      <c r="F9" s="56"/>
      <c r="G9" s="56"/>
      <c r="H9" s="14">
        <v>1</v>
      </c>
      <c r="I9" s="14" t="s">
        <v>89</v>
      </c>
    </row>
    <row r="10" spans="1:10" ht="21.75" customHeight="1" x14ac:dyDescent="0.25">
      <c r="A10" s="62">
        <v>5</v>
      </c>
      <c r="B10" s="67" t="s">
        <v>386</v>
      </c>
      <c r="C10" s="63" t="s">
        <v>405</v>
      </c>
      <c r="D10" s="56">
        <v>1</v>
      </c>
      <c r="E10" s="56"/>
      <c r="F10" s="56"/>
      <c r="G10" s="56"/>
      <c r="H10" s="14" t="s">
        <v>89</v>
      </c>
      <c r="I10" s="14">
        <v>1</v>
      </c>
    </row>
    <row r="11" spans="1:10" ht="20.25" customHeight="1" x14ac:dyDescent="0.25">
      <c r="A11" s="14">
        <v>6</v>
      </c>
      <c r="B11" s="67" t="s">
        <v>407</v>
      </c>
      <c r="C11" s="63" t="s">
        <v>405</v>
      </c>
      <c r="D11" s="56">
        <v>2</v>
      </c>
      <c r="E11" s="56"/>
      <c r="F11" s="56"/>
      <c r="G11" s="56"/>
      <c r="H11" s="14">
        <v>1</v>
      </c>
      <c r="I11" s="14">
        <v>1</v>
      </c>
    </row>
    <row r="12" spans="1:10" ht="21" customHeight="1" x14ac:dyDescent="0.25">
      <c r="A12" s="14">
        <v>6</v>
      </c>
      <c r="B12" s="67" t="s">
        <v>115</v>
      </c>
      <c r="C12" s="67" t="s">
        <v>408</v>
      </c>
      <c r="D12" s="56">
        <v>7</v>
      </c>
      <c r="E12" s="56"/>
      <c r="F12" s="56"/>
      <c r="G12" s="56"/>
      <c r="H12" s="14">
        <v>4</v>
      </c>
      <c r="I12" s="14">
        <v>3</v>
      </c>
    </row>
    <row r="13" spans="1:10" ht="21.75" customHeight="1" x14ac:dyDescent="0.25">
      <c r="A13" s="14">
        <v>7</v>
      </c>
      <c r="B13" s="67" t="s">
        <v>409</v>
      </c>
      <c r="C13" s="67" t="s">
        <v>408</v>
      </c>
      <c r="D13" s="56">
        <v>6</v>
      </c>
      <c r="E13" s="56"/>
      <c r="F13" s="56"/>
      <c r="G13" s="56"/>
      <c r="H13" s="14">
        <v>3</v>
      </c>
      <c r="I13" s="14">
        <v>3</v>
      </c>
    </row>
    <row r="14" spans="1:10" ht="19.5" customHeight="1" x14ac:dyDescent="0.25">
      <c r="A14" s="14">
        <v>8</v>
      </c>
      <c r="B14" s="67" t="s">
        <v>410</v>
      </c>
      <c r="C14" s="67" t="s">
        <v>408</v>
      </c>
      <c r="D14" s="56">
        <v>6</v>
      </c>
      <c r="E14" s="56"/>
      <c r="F14" s="56">
        <v>1</v>
      </c>
      <c r="G14" s="56"/>
      <c r="H14" s="14">
        <v>2</v>
      </c>
      <c r="I14" s="14">
        <v>5</v>
      </c>
    </row>
    <row r="15" spans="1:10" ht="21" customHeight="1" x14ac:dyDescent="0.25">
      <c r="A15" s="14">
        <v>9</v>
      </c>
      <c r="B15" s="67" t="s">
        <v>411</v>
      </c>
      <c r="C15" s="67" t="s">
        <v>392</v>
      </c>
      <c r="D15" s="56">
        <v>19</v>
      </c>
      <c r="E15" s="56"/>
      <c r="F15" s="56"/>
      <c r="G15" s="56"/>
      <c r="H15" s="14">
        <v>12</v>
      </c>
      <c r="I15" s="14">
        <v>7</v>
      </c>
    </row>
    <row r="16" spans="1:10" ht="20.25" customHeight="1" x14ac:dyDescent="0.25">
      <c r="A16" s="14">
        <v>10</v>
      </c>
      <c r="B16" s="67" t="s">
        <v>412</v>
      </c>
      <c r="C16" s="67" t="s">
        <v>110</v>
      </c>
      <c r="D16" s="67">
        <v>10</v>
      </c>
      <c r="E16" s="67"/>
      <c r="F16" s="57"/>
      <c r="G16" s="57"/>
      <c r="H16" s="14">
        <v>6</v>
      </c>
      <c r="I16" s="14">
        <v>4</v>
      </c>
    </row>
    <row r="17" spans="1:9" ht="21" customHeight="1" x14ac:dyDescent="0.25">
      <c r="A17" s="14">
        <v>11</v>
      </c>
      <c r="B17" s="67" t="s">
        <v>186</v>
      </c>
      <c r="C17" s="67" t="s">
        <v>110</v>
      </c>
      <c r="D17" s="56">
        <v>6</v>
      </c>
      <c r="E17" s="56"/>
      <c r="F17" s="56"/>
      <c r="G17" s="56"/>
      <c r="H17" s="14">
        <v>1</v>
      </c>
      <c r="I17" s="14">
        <v>5</v>
      </c>
    </row>
    <row r="18" spans="1:9" ht="21.75" customHeight="1" x14ac:dyDescent="0.25">
      <c r="A18" s="14">
        <v>12</v>
      </c>
      <c r="B18" s="67" t="s">
        <v>413</v>
      </c>
      <c r="C18" s="67" t="s">
        <v>392</v>
      </c>
      <c r="D18" s="56">
        <v>6</v>
      </c>
      <c r="E18" s="56"/>
      <c r="F18" s="56"/>
      <c r="G18" s="56"/>
      <c r="H18" s="18">
        <v>3</v>
      </c>
      <c r="I18" s="18">
        <v>3</v>
      </c>
    </row>
    <row r="19" spans="1:9" ht="22.5" customHeight="1" x14ac:dyDescent="0.25">
      <c r="A19" s="14">
        <v>13</v>
      </c>
      <c r="B19" s="56" t="s">
        <v>177</v>
      </c>
      <c r="C19" s="56" t="s">
        <v>88</v>
      </c>
      <c r="D19" s="56"/>
      <c r="E19" s="56"/>
      <c r="F19" s="56"/>
      <c r="G19" s="56"/>
      <c r="H19" s="14">
        <v>3</v>
      </c>
      <c r="I19" s="14">
        <v>5</v>
      </c>
    </row>
    <row r="20" spans="1:9" ht="18.75" customHeight="1" x14ac:dyDescent="0.25">
      <c r="A20" s="14">
        <v>14</v>
      </c>
      <c r="B20" s="56" t="s">
        <v>179</v>
      </c>
      <c r="C20" s="56" t="s">
        <v>88</v>
      </c>
      <c r="D20" s="56"/>
      <c r="E20" s="56"/>
      <c r="F20" s="56"/>
      <c r="G20" s="56"/>
      <c r="H20" s="31"/>
      <c r="I20" s="31"/>
    </row>
    <row r="21" spans="1:9" ht="18.75" customHeight="1" x14ac:dyDescent="0.25">
      <c r="A21" s="14">
        <v>15</v>
      </c>
      <c r="B21" s="56" t="s">
        <v>180</v>
      </c>
      <c r="C21" s="56" t="s">
        <v>88</v>
      </c>
      <c r="D21" s="56"/>
      <c r="E21" s="56"/>
      <c r="F21" s="56"/>
      <c r="G21" s="56"/>
      <c r="H21" s="18">
        <v>8</v>
      </c>
      <c r="I21" s="18">
        <v>6</v>
      </c>
    </row>
    <row r="22" spans="1:9" ht="18.75" customHeight="1" x14ac:dyDescent="0.25">
      <c r="A22" s="14">
        <v>16</v>
      </c>
      <c r="B22" s="56" t="s">
        <v>182</v>
      </c>
      <c r="C22" s="56" t="s">
        <v>99</v>
      </c>
      <c r="D22" s="56"/>
      <c r="E22" s="56"/>
      <c r="F22" s="56"/>
      <c r="G22" s="56"/>
      <c r="H22" s="18"/>
      <c r="I22" s="18"/>
    </row>
    <row r="23" spans="1:9" ht="18.75" customHeight="1" x14ac:dyDescent="0.25">
      <c r="A23" s="14">
        <v>17</v>
      </c>
      <c r="B23" s="56" t="s">
        <v>243</v>
      </c>
      <c r="C23" s="56" t="s">
        <v>122</v>
      </c>
      <c r="D23" s="56"/>
      <c r="E23" s="56"/>
      <c r="F23" s="56"/>
      <c r="G23" s="56"/>
      <c r="H23" s="18"/>
      <c r="I23" s="18"/>
    </row>
    <row r="24" spans="1:9" ht="20.25" customHeight="1" x14ac:dyDescent="0.25">
      <c r="A24" s="14">
        <v>18</v>
      </c>
      <c r="B24" s="56" t="s">
        <v>186</v>
      </c>
      <c r="C24" s="56" t="s">
        <v>122</v>
      </c>
      <c r="D24" s="56"/>
      <c r="E24" s="56"/>
      <c r="F24" s="56"/>
      <c r="G24" s="56"/>
      <c r="H24" s="31"/>
      <c r="I24" s="31"/>
    </row>
    <row r="25" spans="1:9" ht="19.5" customHeight="1" x14ac:dyDescent="0.25">
      <c r="A25" s="14">
        <v>19</v>
      </c>
      <c r="B25" s="56" t="s">
        <v>204</v>
      </c>
      <c r="C25" s="56" t="s">
        <v>99</v>
      </c>
      <c r="D25" s="56"/>
      <c r="E25" s="56"/>
      <c r="F25" s="56"/>
      <c r="G25" s="56"/>
      <c r="H25" s="18">
        <v>5</v>
      </c>
      <c r="I25" s="18">
        <v>3</v>
      </c>
    </row>
    <row r="26" spans="1:9" ht="20.25" customHeight="1" x14ac:dyDescent="0.25">
      <c r="A26" s="14">
        <v>20</v>
      </c>
      <c r="B26" s="56" t="s">
        <v>207</v>
      </c>
      <c r="C26" s="56" t="s">
        <v>141</v>
      </c>
      <c r="D26" s="56"/>
      <c r="E26" s="56"/>
      <c r="F26" s="56"/>
      <c r="G26" s="56"/>
      <c r="H26" s="18">
        <v>4</v>
      </c>
      <c r="I26" s="18">
        <v>1</v>
      </c>
    </row>
    <row r="27" spans="1:9" ht="18.75" customHeight="1" x14ac:dyDescent="0.25">
      <c r="A27" s="14">
        <v>21</v>
      </c>
      <c r="B27" s="31" t="s">
        <v>219</v>
      </c>
      <c r="C27" s="56" t="s">
        <v>122</v>
      </c>
      <c r="D27" s="56"/>
      <c r="E27" s="56"/>
      <c r="F27" s="56"/>
      <c r="G27" s="56"/>
      <c r="H27" s="18">
        <v>1</v>
      </c>
      <c r="I27" s="18">
        <v>1</v>
      </c>
    </row>
    <row r="28" spans="1:9" ht="20.25" customHeight="1" x14ac:dyDescent="0.25">
      <c r="A28" s="14">
        <v>22</v>
      </c>
      <c r="B28" s="31" t="s">
        <v>232</v>
      </c>
      <c r="C28" s="58" t="s">
        <v>233</v>
      </c>
      <c r="D28" s="58"/>
      <c r="E28" s="58"/>
      <c r="F28" s="58"/>
      <c r="G28" s="58"/>
      <c r="H28" s="18">
        <v>16</v>
      </c>
      <c r="I28" s="18">
        <v>18</v>
      </c>
    </row>
    <row r="29" spans="1:9" ht="20.25" customHeight="1" x14ac:dyDescent="0.25">
      <c r="A29" s="14">
        <v>23</v>
      </c>
      <c r="B29" s="31" t="s">
        <v>234</v>
      </c>
      <c r="C29" s="58" t="s">
        <v>233</v>
      </c>
      <c r="D29" s="58"/>
      <c r="E29" s="58"/>
      <c r="F29" s="58"/>
      <c r="G29" s="58"/>
      <c r="H29" s="18">
        <v>9</v>
      </c>
      <c r="I29" s="18">
        <v>12</v>
      </c>
    </row>
    <row r="30" spans="1:9" ht="19.5" customHeight="1" x14ac:dyDescent="0.25">
      <c r="A30" s="14">
        <v>24</v>
      </c>
      <c r="B30" s="31" t="s">
        <v>238</v>
      </c>
      <c r="C30" s="58" t="s">
        <v>88</v>
      </c>
      <c r="D30" s="58"/>
      <c r="E30" s="58"/>
      <c r="F30" s="58"/>
      <c r="G30" s="58"/>
      <c r="H30" s="18">
        <v>4</v>
      </c>
      <c r="I30" s="18">
        <v>2</v>
      </c>
    </row>
    <row r="31" spans="1:9" ht="18.75" customHeight="1" x14ac:dyDescent="0.25">
      <c r="A31" s="14">
        <v>25</v>
      </c>
      <c r="B31" s="31" t="s">
        <v>239</v>
      </c>
      <c r="C31" s="58" t="s">
        <v>240</v>
      </c>
      <c r="D31" s="58"/>
      <c r="E31" s="58"/>
      <c r="F31" s="58"/>
      <c r="G31" s="58"/>
      <c r="H31" s="18" t="s">
        <v>89</v>
      </c>
      <c r="I31" s="18">
        <v>1</v>
      </c>
    </row>
    <row r="32" spans="1:9" ht="17.25" customHeight="1" x14ac:dyDescent="0.25">
      <c r="A32" s="14">
        <v>26</v>
      </c>
      <c r="B32" s="59" t="s">
        <v>395</v>
      </c>
      <c r="C32" s="31" t="s">
        <v>88</v>
      </c>
      <c r="D32" s="31"/>
      <c r="E32" s="31"/>
      <c r="F32" s="31"/>
      <c r="G32" s="31"/>
      <c r="H32" s="59" t="s">
        <v>89</v>
      </c>
      <c r="I32" s="31">
        <v>1</v>
      </c>
    </row>
    <row r="33" spans="1:9" ht="17.25" customHeight="1" x14ac:dyDescent="0.25">
      <c r="A33" s="14">
        <v>27</v>
      </c>
      <c r="B33" s="31" t="s">
        <v>382</v>
      </c>
      <c r="C33" s="31" t="s">
        <v>88</v>
      </c>
      <c r="D33" s="31"/>
      <c r="E33" s="31"/>
      <c r="F33" s="31"/>
      <c r="G33" s="31"/>
      <c r="H33" s="31">
        <v>1</v>
      </c>
      <c r="I33" s="31">
        <v>1</v>
      </c>
    </row>
    <row r="34" spans="1:9" ht="18" customHeight="1" x14ac:dyDescent="0.25">
      <c r="A34" s="14">
        <v>28</v>
      </c>
      <c r="B34" s="31" t="s">
        <v>383</v>
      </c>
      <c r="C34" s="31" t="s">
        <v>88</v>
      </c>
      <c r="D34" s="31"/>
      <c r="E34" s="31"/>
      <c r="F34" s="31"/>
      <c r="G34" s="31"/>
      <c r="H34" s="31">
        <v>1</v>
      </c>
      <c r="I34" s="31" t="s">
        <v>89</v>
      </c>
    </row>
    <row r="35" spans="1:9" ht="15.75" x14ac:dyDescent="0.25">
      <c r="A35" s="14">
        <v>29</v>
      </c>
      <c r="B35" s="48" t="s">
        <v>319</v>
      </c>
      <c r="C35" s="31" t="s">
        <v>391</v>
      </c>
      <c r="D35" s="31"/>
      <c r="E35" s="31"/>
      <c r="F35" s="31"/>
      <c r="G35" s="31"/>
      <c r="H35" s="31">
        <v>6</v>
      </c>
      <c r="I35" s="31">
        <v>4</v>
      </c>
    </row>
    <row r="36" spans="1:9" ht="15.75" x14ac:dyDescent="0.25">
      <c r="A36" s="14">
        <v>30</v>
      </c>
      <c r="B36" s="48" t="s">
        <v>322</v>
      </c>
      <c r="C36" s="31" t="s">
        <v>392</v>
      </c>
      <c r="D36" s="31"/>
      <c r="E36" s="31"/>
      <c r="F36" s="31"/>
      <c r="G36" s="31"/>
      <c r="H36" s="31">
        <v>2</v>
      </c>
      <c r="I36" s="31">
        <v>2</v>
      </c>
    </row>
    <row r="37" spans="1:9" ht="15.75" x14ac:dyDescent="0.25">
      <c r="A37" s="14">
        <v>31</v>
      </c>
      <c r="B37" s="48" t="s">
        <v>330</v>
      </c>
      <c r="C37" s="31" t="s">
        <v>392</v>
      </c>
      <c r="D37" s="31"/>
      <c r="E37" s="31"/>
      <c r="F37" s="31"/>
      <c r="G37" s="31"/>
      <c r="H37" s="31">
        <v>2</v>
      </c>
      <c r="I37" s="31">
        <v>4</v>
      </c>
    </row>
    <row r="38" spans="1:9" ht="15.75" x14ac:dyDescent="0.25">
      <c r="A38" s="14">
        <v>32</v>
      </c>
      <c r="B38" s="48" t="s">
        <v>331</v>
      </c>
      <c r="C38" s="31" t="s">
        <v>393</v>
      </c>
      <c r="D38" s="31"/>
      <c r="E38" s="31"/>
      <c r="F38" s="31"/>
      <c r="G38" s="31"/>
      <c r="H38" s="31">
        <v>7</v>
      </c>
      <c r="I38" s="31">
        <v>10</v>
      </c>
    </row>
    <row r="39" spans="1:9" x14ac:dyDescent="0.25">
      <c r="A39" s="14">
        <v>33</v>
      </c>
      <c r="B39" s="31" t="s">
        <v>384</v>
      </c>
      <c r="C39" s="31" t="s">
        <v>393</v>
      </c>
      <c r="D39" s="31"/>
      <c r="E39" s="31"/>
      <c r="F39" s="31"/>
      <c r="G39" s="31"/>
      <c r="H39" s="31">
        <v>27</v>
      </c>
      <c r="I39" s="31">
        <v>23</v>
      </c>
    </row>
    <row r="40" spans="1:9" x14ac:dyDescent="0.25">
      <c r="A40" s="14">
        <v>34</v>
      </c>
      <c r="B40" s="31" t="s">
        <v>385</v>
      </c>
      <c r="C40" s="31" t="s">
        <v>394</v>
      </c>
      <c r="D40" s="31"/>
      <c r="E40" s="31"/>
      <c r="F40" s="31"/>
      <c r="G40" s="31"/>
      <c r="H40" s="31" t="s">
        <v>89</v>
      </c>
      <c r="I40" s="31">
        <v>3</v>
      </c>
    </row>
    <row r="41" spans="1:9" x14ac:dyDescent="0.25">
      <c r="A41" s="14">
        <v>35</v>
      </c>
      <c r="B41" s="31" t="s">
        <v>386</v>
      </c>
      <c r="C41" s="31" t="s">
        <v>88</v>
      </c>
      <c r="D41" s="31"/>
      <c r="E41" s="31"/>
      <c r="F41" s="31"/>
      <c r="G41" s="31"/>
      <c r="H41" s="31"/>
      <c r="I41" s="31">
        <v>1</v>
      </c>
    </row>
    <row r="42" spans="1:9" x14ac:dyDescent="0.25">
      <c r="A42" s="14">
        <v>36</v>
      </c>
      <c r="B42" s="31" t="s">
        <v>387</v>
      </c>
      <c r="C42" s="31" t="s">
        <v>240</v>
      </c>
      <c r="D42" s="31"/>
      <c r="E42" s="31"/>
      <c r="F42" s="31"/>
      <c r="G42" s="31"/>
      <c r="H42" s="31">
        <v>3</v>
      </c>
      <c r="I42" s="31">
        <v>3</v>
      </c>
    </row>
    <row r="43" spans="1:9" x14ac:dyDescent="0.25">
      <c r="A43" s="14">
        <v>37</v>
      </c>
      <c r="B43" s="59" t="s">
        <v>396</v>
      </c>
      <c r="C43" s="31" t="s">
        <v>88</v>
      </c>
      <c r="D43" s="31"/>
      <c r="E43" s="31"/>
      <c r="F43" s="31"/>
      <c r="G43" s="31"/>
      <c r="H43" s="59" t="s">
        <v>89</v>
      </c>
      <c r="I43" s="31">
        <v>1</v>
      </c>
    </row>
    <row r="44" spans="1:9" x14ac:dyDescent="0.25">
      <c r="A44" s="14">
        <v>38</v>
      </c>
      <c r="B44" s="31" t="s">
        <v>388</v>
      </c>
      <c r="C44" s="31" t="s">
        <v>391</v>
      </c>
      <c r="D44" s="31"/>
      <c r="E44" s="31"/>
      <c r="F44" s="31"/>
      <c r="G44" s="31"/>
      <c r="H44" s="31">
        <v>5</v>
      </c>
      <c r="I44" s="31">
        <v>4</v>
      </c>
    </row>
    <row r="45" spans="1:9" x14ac:dyDescent="0.25">
      <c r="A45" s="14">
        <v>39</v>
      </c>
      <c r="B45" s="31" t="s">
        <v>389</v>
      </c>
      <c r="C45" s="31" t="s">
        <v>88</v>
      </c>
      <c r="D45" s="31"/>
      <c r="E45" s="31"/>
      <c r="F45" s="31"/>
      <c r="G45" s="31"/>
      <c r="H45" s="31">
        <v>12</v>
      </c>
      <c r="I45" s="31">
        <v>4</v>
      </c>
    </row>
    <row r="46" spans="1:9" x14ac:dyDescent="0.25">
      <c r="A46" s="14">
        <v>40</v>
      </c>
      <c r="B46" s="31" t="s">
        <v>390</v>
      </c>
      <c r="C46" s="31" t="s">
        <v>88</v>
      </c>
      <c r="D46" s="31"/>
      <c r="E46" s="31"/>
      <c r="F46" s="31"/>
      <c r="G46" s="31"/>
      <c r="H46" s="31">
        <v>16</v>
      </c>
      <c r="I46" s="31">
        <v>9</v>
      </c>
    </row>
    <row r="47" spans="1:9" ht="18.75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</row>
  </sheetData>
  <mergeCells count="7">
    <mergeCell ref="H3:I3"/>
    <mergeCell ref="C3:C4"/>
    <mergeCell ref="B3:B4"/>
    <mergeCell ref="A3:A4"/>
    <mergeCell ref="A1:I1"/>
    <mergeCell ref="D3:G3"/>
    <mergeCell ref="E4:G4"/>
  </mergeCells>
  <pageMargins left="0.70866141732283472" right="0.70866141732283472" top="0.74803149606299213" bottom="0.74803149606299213" header="0.31496062992125984" footer="0.31496062992125984"/>
  <pageSetup paperSize="5" fitToWidth="0" fitToHeight="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9"/>
  <sheetViews>
    <sheetView workbookViewId="0">
      <selection activeCell="C19" sqref="C19"/>
    </sheetView>
  </sheetViews>
  <sheetFormatPr defaultRowHeight="15" x14ac:dyDescent="0.25"/>
  <cols>
    <col min="1" max="1" width="5.140625" customWidth="1"/>
    <col min="2" max="2" width="27.140625" customWidth="1"/>
    <col min="3" max="3" width="42.5703125" customWidth="1"/>
    <col min="4" max="4" width="19.7109375" customWidth="1"/>
    <col min="5" max="5" width="8.85546875" customWidth="1"/>
    <col min="6" max="6" width="7.7109375" customWidth="1"/>
    <col min="7" max="7" width="11.85546875" customWidth="1"/>
    <col min="8" max="8" width="10" customWidth="1"/>
    <col min="9" max="9" width="27.28515625" customWidth="1"/>
  </cols>
  <sheetData>
    <row r="1" spans="1:9" ht="35.25" customHeight="1" x14ac:dyDescent="0.25">
      <c r="A1" s="91" t="s">
        <v>15</v>
      </c>
      <c r="B1" s="91"/>
      <c r="C1" s="91"/>
      <c r="D1" s="91"/>
      <c r="E1" s="91"/>
      <c r="F1" s="91"/>
      <c r="G1" s="91"/>
      <c r="H1" s="91"/>
      <c r="I1" s="91"/>
    </row>
    <row r="2" spans="1:9" ht="22.5" customHeight="1" x14ac:dyDescent="0.25">
      <c r="A2" s="3" t="s">
        <v>0</v>
      </c>
      <c r="B2" s="3" t="s">
        <v>1</v>
      </c>
      <c r="C2" s="3" t="s">
        <v>18</v>
      </c>
      <c r="D2" s="3" t="s">
        <v>2</v>
      </c>
      <c r="E2" s="79" t="s">
        <v>16</v>
      </c>
      <c r="F2" s="79"/>
      <c r="G2" s="79" t="s">
        <v>5</v>
      </c>
      <c r="H2" s="79"/>
      <c r="I2" s="3" t="s">
        <v>7</v>
      </c>
    </row>
    <row r="3" spans="1:9" ht="24.75" customHeight="1" x14ac:dyDescent="0.25">
      <c r="A3" s="2"/>
      <c r="B3" s="2"/>
      <c r="C3" s="2"/>
      <c r="D3" s="2"/>
      <c r="E3" s="4" t="s">
        <v>3</v>
      </c>
      <c r="F3" s="4" t="s">
        <v>4</v>
      </c>
      <c r="G3" s="4" t="s">
        <v>51</v>
      </c>
      <c r="H3" s="4" t="s">
        <v>6</v>
      </c>
      <c r="I3" s="2"/>
    </row>
    <row r="4" spans="1:9" ht="31.5" customHeight="1" x14ac:dyDescent="0.25">
      <c r="A4" s="5">
        <v>1</v>
      </c>
      <c r="B4" s="6" t="s">
        <v>37</v>
      </c>
      <c r="C4" s="6" t="s">
        <v>40</v>
      </c>
      <c r="D4" s="6" t="s">
        <v>19</v>
      </c>
      <c r="E4" s="5">
        <v>1</v>
      </c>
      <c r="F4" s="5">
        <v>1</v>
      </c>
      <c r="G4" s="6"/>
      <c r="H4" s="6"/>
      <c r="I4" s="7" t="s">
        <v>17</v>
      </c>
    </row>
    <row r="5" spans="1:9" ht="32.25" customHeight="1" x14ac:dyDescent="0.25">
      <c r="A5" s="5">
        <v>2</v>
      </c>
      <c r="B5" s="6" t="s">
        <v>44</v>
      </c>
      <c r="C5" s="6" t="s">
        <v>45</v>
      </c>
      <c r="D5" s="6" t="s">
        <v>8</v>
      </c>
      <c r="E5" s="5">
        <v>2</v>
      </c>
      <c r="F5" s="5">
        <v>1</v>
      </c>
      <c r="G5" s="6"/>
      <c r="H5" s="6"/>
      <c r="I5" s="7" t="s">
        <v>17</v>
      </c>
    </row>
    <row r="6" spans="1:9" ht="33" customHeight="1" x14ac:dyDescent="0.25">
      <c r="A6" s="5">
        <v>3</v>
      </c>
      <c r="B6" s="6" t="s">
        <v>30</v>
      </c>
      <c r="C6" s="6" t="s">
        <v>50</v>
      </c>
      <c r="D6" s="6" t="s">
        <v>9</v>
      </c>
      <c r="E6" s="5">
        <v>1</v>
      </c>
      <c r="F6" s="5">
        <v>1</v>
      </c>
      <c r="G6" s="6" t="s">
        <v>48</v>
      </c>
      <c r="H6" s="6" t="s">
        <v>47</v>
      </c>
      <c r="I6" s="7" t="s">
        <v>49</v>
      </c>
    </row>
    <row r="7" spans="1:9" ht="33" customHeight="1" x14ac:dyDescent="0.25">
      <c r="A7" s="5">
        <v>4</v>
      </c>
      <c r="B7" s="6" t="s">
        <v>36</v>
      </c>
      <c r="C7" s="6" t="s">
        <v>41</v>
      </c>
      <c r="D7" s="6" t="s">
        <v>8</v>
      </c>
      <c r="E7" s="5">
        <v>1</v>
      </c>
      <c r="F7" s="5">
        <v>1</v>
      </c>
      <c r="G7" s="6"/>
      <c r="H7" s="6"/>
      <c r="I7" s="7" t="s">
        <v>17</v>
      </c>
    </row>
    <row r="8" spans="1:9" ht="30.75" customHeight="1" x14ac:dyDescent="0.25">
      <c r="A8" s="5">
        <v>5</v>
      </c>
      <c r="B8" s="6" t="s">
        <v>10</v>
      </c>
      <c r="C8" s="6" t="s">
        <v>13</v>
      </c>
      <c r="D8" s="6" t="s">
        <v>11</v>
      </c>
      <c r="E8" s="5">
        <v>1</v>
      </c>
      <c r="F8" s="5">
        <v>1</v>
      </c>
      <c r="G8" s="6"/>
      <c r="H8" s="6"/>
      <c r="I8" s="7" t="s">
        <v>17</v>
      </c>
    </row>
    <row r="9" spans="1:9" ht="31.5" customHeight="1" x14ac:dyDescent="0.25">
      <c r="A9" s="5">
        <v>6</v>
      </c>
      <c r="B9" s="6" t="s">
        <v>12</v>
      </c>
      <c r="C9" s="6" t="s">
        <v>52</v>
      </c>
      <c r="D9" s="6" t="s">
        <v>9</v>
      </c>
      <c r="E9" s="5">
        <v>1</v>
      </c>
      <c r="F9" s="5"/>
      <c r="G9" s="6" t="s">
        <v>54</v>
      </c>
      <c r="H9" s="6"/>
      <c r="I9" s="7" t="s">
        <v>53</v>
      </c>
    </row>
    <row r="10" spans="1:9" ht="33" customHeight="1" x14ac:dyDescent="0.25">
      <c r="A10" s="5">
        <v>7</v>
      </c>
      <c r="B10" s="6" t="s">
        <v>29</v>
      </c>
      <c r="C10" s="6" t="s">
        <v>46</v>
      </c>
      <c r="D10" s="6" t="s">
        <v>11</v>
      </c>
      <c r="E10" s="5">
        <v>2</v>
      </c>
      <c r="F10" s="5">
        <v>1</v>
      </c>
      <c r="G10" s="6"/>
      <c r="H10" s="6"/>
      <c r="I10" s="7" t="s">
        <v>17</v>
      </c>
    </row>
    <row r="11" spans="1:9" ht="30.75" customHeight="1" x14ac:dyDescent="0.25">
      <c r="A11" s="5">
        <v>8</v>
      </c>
      <c r="B11" s="6" t="s">
        <v>14</v>
      </c>
      <c r="C11" s="6" t="s">
        <v>38</v>
      </c>
      <c r="D11" s="6" t="s">
        <v>8</v>
      </c>
      <c r="E11" s="5">
        <v>1</v>
      </c>
      <c r="F11" s="5"/>
      <c r="G11" s="7"/>
      <c r="H11" s="6"/>
      <c r="I11" s="7" t="s">
        <v>17</v>
      </c>
    </row>
    <row r="12" spans="1:9" ht="30" x14ac:dyDescent="0.25">
      <c r="A12" s="5">
        <v>9</v>
      </c>
      <c r="B12" s="6" t="s">
        <v>31</v>
      </c>
      <c r="C12" s="6" t="s">
        <v>42</v>
      </c>
      <c r="D12" s="6" t="s">
        <v>43</v>
      </c>
      <c r="E12" s="2"/>
      <c r="F12" s="5">
        <v>1</v>
      </c>
      <c r="G12" s="2"/>
      <c r="H12" s="2"/>
      <c r="I12" s="7" t="s">
        <v>17</v>
      </c>
    </row>
    <row r="13" spans="1:9" ht="30" x14ac:dyDescent="0.25">
      <c r="A13" s="5">
        <v>10</v>
      </c>
      <c r="B13" s="6" t="s">
        <v>32</v>
      </c>
      <c r="C13" s="6" t="s">
        <v>33</v>
      </c>
      <c r="D13" s="6" t="s">
        <v>34</v>
      </c>
      <c r="E13" s="5">
        <v>1</v>
      </c>
      <c r="F13" s="2"/>
      <c r="G13" s="2"/>
      <c r="H13" s="2"/>
      <c r="I13" s="7" t="s">
        <v>17</v>
      </c>
    </row>
    <row r="15" spans="1:9" x14ac:dyDescent="0.25">
      <c r="A15" t="s">
        <v>26</v>
      </c>
    </row>
    <row r="16" spans="1:9" x14ac:dyDescent="0.25">
      <c r="A16" t="s">
        <v>35</v>
      </c>
    </row>
    <row r="17" spans="1:8" x14ac:dyDescent="0.25">
      <c r="A17" t="s">
        <v>27</v>
      </c>
    </row>
    <row r="18" spans="1:8" x14ac:dyDescent="0.25">
      <c r="A18" t="s">
        <v>28</v>
      </c>
    </row>
    <row r="19" spans="1:8" x14ac:dyDescent="0.25">
      <c r="A19" t="s">
        <v>39</v>
      </c>
    </row>
    <row r="20" spans="1:8" x14ac:dyDescent="0.25">
      <c r="H20" s="1" t="s">
        <v>20</v>
      </c>
    </row>
    <row r="21" spans="1:8" x14ac:dyDescent="0.25">
      <c r="H21" s="1"/>
    </row>
    <row r="22" spans="1:8" x14ac:dyDescent="0.25">
      <c r="H22" s="1" t="s">
        <v>21</v>
      </c>
    </row>
    <row r="23" spans="1:8" x14ac:dyDescent="0.25">
      <c r="H23" s="1" t="s">
        <v>22</v>
      </c>
    </row>
    <row r="24" spans="1:8" x14ac:dyDescent="0.25">
      <c r="H24" s="1" t="s">
        <v>23</v>
      </c>
    </row>
    <row r="25" spans="1:8" x14ac:dyDescent="0.25">
      <c r="H25" s="1"/>
    </row>
    <row r="28" spans="1:8" x14ac:dyDescent="0.25">
      <c r="H28" s="8" t="s">
        <v>24</v>
      </c>
    </row>
    <row r="29" spans="1:8" x14ac:dyDescent="0.25">
      <c r="H29" s="1" t="s">
        <v>25</v>
      </c>
    </row>
  </sheetData>
  <mergeCells count="3">
    <mergeCell ref="E2:F2"/>
    <mergeCell ref="G2:H2"/>
    <mergeCell ref="A1:I1"/>
  </mergeCells>
  <pageMargins left="1.67" right="0.70866141732283472" top="0.45" bottom="0.26" header="0.31496062992125984" footer="0.31496062992125984"/>
  <pageSetup paperSize="5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 Perusahaan dan TK</vt:lpstr>
      <vt:lpstr>umum</vt:lpstr>
      <vt:lpstr>ke DPR</vt:lpstr>
      <vt:lpstr>ke DPR 2</vt:lpstr>
      <vt:lpstr>Sheet1</vt:lpstr>
      <vt:lpstr>Sheet2</vt:lpstr>
      <vt:lpstr>Sheet3</vt:lpstr>
      <vt:lpstr>'Data Perusahaan dan TK'!Print_Area</vt:lpstr>
      <vt:lpstr>'ke DPR 2'!Print_Area</vt:lpstr>
      <vt:lpstr>umum!Print_Area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2023-04-04T03:45:57Z</dcterms:modified>
</cp:coreProperties>
</file>