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activeTab="1"/>
  </bookViews>
  <sheets>
    <sheet name="ANGIN KENCANG 1.12.21" sheetId="5" r:id="rId1"/>
    <sheet name="BANJIR WANUKAKA 28.12.21" sheetId="4" r:id="rId2"/>
  </sheets>
  <definedNames>
    <definedName name="_xlnm.Print_Area" localSheetId="1">'BANJIR WANUKAKA 28.12.21'!$A$1:$N$726</definedName>
  </definedNames>
  <calcPr calcId="145621"/>
</workbook>
</file>

<file path=xl/calcChain.xml><?xml version="1.0" encoding="utf-8"?>
<calcChain xmlns="http://schemas.openxmlformats.org/spreadsheetml/2006/main">
  <c r="U707" i="4" l="1"/>
  <c r="U706" i="4"/>
  <c r="U705" i="4"/>
  <c r="U704" i="4"/>
  <c r="U703" i="4"/>
  <c r="R708" i="4"/>
  <c r="R707" i="4"/>
  <c r="R706" i="4"/>
  <c r="R705" i="4"/>
  <c r="R704" i="4"/>
  <c r="R703" i="4"/>
  <c r="B531" i="4" l="1"/>
  <c r="B532" i="4" s="1"/>
  <c r="B533" i="4" s="1"/>
  <c r="B534" i="4" s="1"/>
  <c r="B535" i="4" l="1"/>
  <c r="B536" i="4" s="1"/>
  <c r="B537" i="4" s="1"/>
  <c r="B538" i="4" s="1"/>
  <c r="B539" i="4" s="1"/>
  <c r="B13" i="4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421" i="4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540" i="4" l="1"/>
  <c r="B541" i="4" s="1"/>
  <c r="B542" i="4" s="1"/>
  <c r="B453" i="4"/>
  <c r="B454" i="4" s="1"/>
  <c r="B455" i="4" s="1"/>
  <c r="B456" i="4" s="1"/>
  <c r="B457" i="4" s="1"/>
  <c r="B458" i="4" s="1"/>
  <c r="B459" i="4" s="1"/>
  <c r="B460" i="4" s="1"/>
  <c r="B461" i="4" s="1"/>
  <c r="B462" i="4" s="1"/>
  <c r="B543" i="4" l="1"/>
  <c r="B544" i="4" s="1"/>
  <c r="B545" i="4" s="1"/>
  <c r="B546" i="4" s="1"/>
  <c r="B547" i="4" s="1"/>
  <c r="B548" i="4" s="1"/>
  <c r="B549" i="4" s="1"/>
  <c r="B550" i="4" s="1"/>
  <c r="B551" i="4" s="1"/>
  <c r="B463" i="4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52" i="4" l="1"/>
  <c r="B553" i="4" s="1"/>
  <c r="B554" i="4" l="1"/>
  <c r="B555" i="4" s="1"/>
  <c r="B556" i="4" s="1"/>
  <c r="B557" i="4" s="1"/>
  <c r="B560" i="4" s="1"/>
  <c r="B561" i="4" s="1"/>
  <c r="B558" i="4" l="1"/>
  <c r="B559" i="4" s="1"/>
  <c r="B562" i="4" s="1"/>
  <c r="B563" i="4" s="1"/>
  <c r="B564" i="4" l="1"/>
  <c r="B565" i="4" s="1"/>
  <c r="B566" i="4" s="1"/>
  <c r="B567" i="4" s="1"/>
  <c r="B568" i="4" l="1"/>
  <c r="B569" i="4" s="1"/>
  <c r="B572" i="4" s="1"/>
  <c r="B573" i="4" s="1"/>
  <c r="B574" i="4" s="1"/>
  <c r="B575" i="4" s="1"/>
  <c r="B570" i="4"/>
  <c r="B571" i="4" s="1"/>
  <c r="B576" i="4" l="1"/>
  <c r="B577" i="4" l="1"/>
  <c r="B578" i="4" s="1"/>
  <c r="B579" i="4" s="1"/>
  <c r="B580" i="4" s="1"/>
  <c r="B581" i="4" s="1"/>
  <c r="B582" i="4" s="1"/>
  <c r="B583" i="4" l="1"/>
  <c r="B584" i="4" l="1"/>
  <c r="B585" i="4" s="1"/>
  <c r="B586" i="4" s="1"/>
  <c r="B587" i="4" s="1"/>
  <c r="B588" i="4" s="1"/>
  <c r="B589" i="4" s="1"/>
  <c r="B590" i="4" s="1"/>
  <c r="B591" i="4" s="1"/>
  <c r="B592" i="4" l="1"/>
  <c r="B593" i="4" s="1"/>
  <c r="B594" i="4" s="1"/>
  <c r="B595" i="4" s="1"/>
  <c r="B596" i="4" s="1"/>
  <c r="B597" i="4" s="1"/>
  <c r="B598" i="4" s="1"/>
  <c r="B599" i="4" s="1"/>
  <c r="B600" i="4" l="1"/>
  <c r="B601" i="4" l="1"/>
  <c r="B602" i="4" s="1"/>
  <c r="B603" i="4" s="1"/>
  <c r="B604" i="4" s="1"/>
  <c r="B605" i="4" s="1"/>
  <c r="B606" i="4" s="1"/>
  <c r="B607" i="4" l="1"/>
  <c r="B608" i="4" s="1"/>
  <c r="B609" i="4" l="1"/>
  <c r="B610" i="4" s="1"/>
  <c r="B611" i="4" l="1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B637" i="4" s="1"/>
  <c r="B638" i="4" s="1"/>
  <c r="B639" i="4" s="1"/>
  <c r="B640" i="4" s="1"/>
  <c r="B641" i="4" s="1"/>
  <c r="B642" i="4" s="1"/>
  <c r="B643" i="4" s="1"/>
  <c r="B644" i="4" s="1"/>
  <c r="B645" i="4" s="1"/>
  <c r="B646" i="4" s="1"/>
  <c r="B647" i="4" s="1"/>
  <c r="B648" i="4" s="1"/>
  <c r="B649" i="4" s="1"/>
  <c r="B650" i="4" s="1"/>
  <c r="B651" i="4" s="1"/>
  <c r="B652" i="4" s="1"/>
  <c r="B653" i="4" s="1"/>
  <c r="B654" i="4" s="1"/>
  <c r="B655" i="4" s="1"/>
  <c r="B656" i="4" s="1"/>
  <c r="B657" i="4" s="1"/>
  <c r="B658" i="4" s="1"/>
  <c r="B659" i="4" s="1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B672" i="4" s="1"/>
  <c r="B673" i="4" s="1"/>
  <c r="B674" i="4" s="1"/>
  <c r="B675" i="4" s="1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B688" i="4" s="1"/>
  <c r="B689" i="4" s="1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</calcChain>
</file>

<file path=xl/sharedStrings.xml><?xml version="1.0" encoding="utf-8"?>
<sst xmlns="http://schemas.openxmlformats.org/spreadsheetml/2006/main" count="6770" uniqueCount="2256">
  <si>
    <t>5312113103080186</t>
  </si>
  <si>
    <t>5312113008780003</t>
  </si>
  <si>
    <t>RINGU WONA</t>
  </si>
  <si>
    <t>BAHA JIANG</t>
  </si>
  <si>
    <t>30-08-1978</t>
  </si>
  <si>
    <t>L</t>
  </si>
  <si>
    <t>AYAH</t>
  </si>
  <si>
    <t>KRISTEN</t>
  </si>
  <si>
    <t>TAMAT SD</t>
  </si>
  <si>
    <t>PETANI</t>
  </si>
  <si>
    <t>5312114310820001</t>
  </si>
  <si>
    <t>PEDI JOLA</t>
  </si>
  <si>
    <t>BALI LOKU</t>
  </si>
  <si>
    <t>03-10-1982</t>
  </si>
  <si>
    <t>P</t>
  </si>
  <si>
    <t>IBU</t>
  </si>
  <si>
    <t>5312110702020001</t>
  </si>
  <si>
    <t>ADROLAN BARI DEHA</t>
  </si>
  <si>
    <t>07-02-2002</t>
  </si>
  <si>
    <t>ANAK</t>
  </si>
  <si>
    <t>SMA</t>
  </si>
  <si>
    <t>PELAJAR</t>
  </si>
  <si>
    <t>5312113008040002</t>
  </si>
  <si>
    <t>EBEN DATA NYANYI</t>
  </si>
  <si>
    <t>30-08-2004</t>
  </si>
  <si>
    <t>SMP</t>
  </si>
  <si>
    <t>5312110609060002</t>
  </si>
  <si>
    <t>JEMI JAPI LANGA</t>
  </si>
  <si>
    <t>06-09-2006</t>
  </si>
  <si>
    <t>SD</t>
  </si>
  <si>
    <t>5312114806080003</t>
  </si>
  <si>
    <t>INTAN SARI BOBA KAA</t>
  </si>
  <si>
    <t>08-06-2008</t>
  </si>
  <si>
    <t>5312111305100001</t>
  </si>
  <si>
    <t>ARDIANTO TUPU JORU</t>
  </si>
  <si>
    <t>13-05-2010</t>
  </si>
  <si>
    <t>5312113103080187</t>
  </si>
  <si>
    <t>5312115110560001</t>
  </si>
  <si>
    <t>BOBA KAA</t>
  </si>
  <si>
    <t>11-10-1956</t>
  </si>
  <si>
    <t>TAMAT SMA</t>
  </si>
  <si>
    <t>5312110912850001</t>
  </si>
  <si>
    <t>JAPI LANGA</t>
  </si>
  <si>
    <t>09-12-1985</t>
  </si>
  <si>
    <t>BELUM BEKERJA</t>
  </si>
  <si>
    <t>5312111004190001</t>
  </si>
  <si>
    <t>5312111104880001</t>
  </si>
  <si>
    <t>LEDU HUMU</t>
  </si>
  <si>
    <t>11-04-1988</t>
  </si>
  <si>
    <t>TAMAT SMP</t>
  </si>
  <si>
    <t>5312114508900001</t>
  </si>
  <si>
    <t>FELITA BELA</t>
  </si>
  <si>
    <t>WANUKAKA</t>
  </si>
  <si>
    <t>05-08-1990</t>
  </si>
  <si>
    <t>5312111210160001</t>
  </si>
  <si>
    <t>LUWISA RINGU WONA</t>
  </si>
  <si>
    <t>LAHI HURUK</t>
  </si>
  <si>
    <t>12-10-2016</t>
  </si>
  <si>
    <t>TK</t>
  </si>
  <si>
    <t>5312112706180001</t>
  </si>
  <si>
    <t>VIKTOR JUKA TANA</t>
  </si>
  <si>
    <t>27-06-2018</t>
  </si>
  <si>
    <t>5312112102180002</t>
  </si>
  <si>
    <t>5312110306800001</t>
  </si>
  <si>
    <t>BORA TAGU</t>
  </si>
  <si>
    <t>03-06-1990</t>
  </si>
  <si>
    <t>TIDAK TAMAT SD</t>
  </si>
  <si>
    <t>5312184509970001</t>
  </si>
  <si>
    <t>APLIANA KEWA REKO</t>
  </si>
  <si>
    <t>DASANG</t>
  </si>
  <si>
    <t>05-09-1997</t>
  </si>
  <si>
    <t>FAMILY LAIN</t>
  </si>
  <si>
    <t>5312112707170006</t>
  </si>
  <si>
    <t>5312114306800003</t>
  </si>
  <si>
    <t>PODU PITA</t>
  </si>
  <si>
    <t>02-08-1980</t>
  </si>
  <si>
    <t>5312110711150001</t>
  </si>
  <si>
    <t>JAFILTRON HEGA WUDU</t>
  </si>
  <si>
    <t>09-11-2015</t>
  </si>
  <si>
    <t>5312113103080166</t>
  </si>
  <si>
    <t>5312111508650001</t>
  </si>
  <si>
    <t>HEINGU KUALA</t>
  </si>
  <si>
    <t>MARA</t>
  </si>
  <si>
    <t>15-08-1965</t>
  </si>
  <si>
    <t>5312114303650001</t>
  </si>
  <si>
    <t>MARIA HORI METI</t>
  </si>
  <si>
    <t>GOUJAR</t>
  </si>
  <si>
    <t>03-03-1965</t>
  </si>
  <si>
    <t>MAHASISWA</t>
  </si>
  <si>
    <t>5312111302000001</t>
  </si>
  <si>
    <t>VERDINAND DUU BORU</t>
  </si>
  <si>
    <t>13-02-2000</t>
  </si>
  <si>
    <t>5312110601020002</t>
  </si>
  <si>
    <t>JEKSON MAU REGI</t>
  </si>
  <si>
    <t>26-01-2002</t>
  </si>
  <si>
    <t>5312111808140001</t>
  </si>
  <si>
    <t>5312110708880004</t>
  </si>
  <si>
    <t>MELKIANUS MUANA NANGA</t>
  </si>
  <si>
    <t>07-08-1988</t>
  </si>
  <si>
    <t>5312114811900003</t>
  </si>
  <si>
    <t>LIDIA LAJA KODI</t>
  </si>
  <si>
    <t>WATU WAWI</t>
  </si>
  <si>
    <t>08-11-1990</t>
  </si>
  <si>
    <t>5312111104120002</t>
  </si>
  <si>
    <t>ARDI AMA</t>
  </si>
  <si>
    <t>WEINA DANGU</t>
  </si>
  <si>
    <t>11-04-2012</t>
  </si>
  <si>
    <t>5312115405160001</t>
  </si>
  <si>
    <t>WILDAYANI L. GENYA</t>
  </si>
  <si>
    <t>14-05-2016</t>
  </si>
  <si>
    <t>5312113103080174</t>
  </si>
  <si>
    <t>5312111508820001</t>
  </si>
  <si>
    <t>POHU POTI</t>
  </si>
  <si>
    <t>15-08-1982</t>
  </si>
  <si>
    <t>5312114805830001</t>
  </si>
  <si>
    <t>KATRIN K. YONI</t>
  </si>
  <si>
    <t>HUPU MADA</t>
  </si>
  <si>
    <t>08-05-1983</t>
  </si>
  <si>
    <t>5312116111120001</t>
  </si>
  <si>
    <t>KARTICA RAMBU BAJA ORU</t>
  </si>
  <si>
    <t>21-11-2012</t>
  </si>
  <si>
    <t>5312113103080178</t>
  </si>
  <si>
    <t>5312112903590001</t>
  </si>
  <si>
    <t>ISAK JAMI PARI WANA</t>
  </si>
  <si>
    <t>LAHI TODU</t>
  </si>
  <si>
    <t>29-03-1959</t>
  </si>
  <si>
    <t>5312116503690001</t>
  </si>
  <si>
    <t>RIBKA ROU NIGA</t>
  </si>
  <si>
    <t>ANAKALANG</t>
  </si>
  <si>
    <t>25-03-1969</t>
  </si>
  <si>
    <t>5312114303950003</t>
  </si>
  <si>
    <t>DAMARIS RARA HOLI, SE</t>
  </si>
  <si>
    <t>03-03-1995</t>
  </si>
  <si>
    <t>STRATA SATU (S1)</t>
  </si>
  <si>
    <t>WIRASWASTA</t>
  </si>
  <si>
    <t>5312111510010001</t>
  </si>
  <si>
    <t>BENYAMIN BURA PALAK</t>
  </si>
  <si>
    <t>15-10-2001</t>
  </si>
  <si>
    <t>5312116405050001</t>
  </si>
  <si>
    <t>IMELDA KOU KADDI</t>
  </si>
  <si>
    <t>24-05-2005</t>
  </si>
  <si>
    <t>5312112008190002</t>
  </si>
  <si>
    <t>5312111401960001</t>
  </si>
  <si>
    <t>SOLEMAN NGONGU KARADA</t>
  </si>
  <si>
    <t>14-01-1996</t>
  </si>
  <si>
    <t>5311164509950005</t>
  </si>
  <si>
    <t>NOVITA INA ANITA HURU</t>
  </si>
  <si>
    <t>KAMBANIRU</t>
  </si>
  <si>
    <t>05-09-1995</t>
  </si>
  <si>
    <t>5311161608170001</t>
  </si>
  <si>
    <t>ALTEZZA BERTRAND AGUSTYAN</t>
  </si>
  <si>
    <t>WAINGAPU</t>
  </si>
  <si>
    <t>16-08-2017</t>
  </si>
  <si>
    <t>5312113103080179</t>
  </si>
  <si>
    <t>5312112210610001</t>
  </si>
  <si>
    <t>HEINGU WOLU</t>
  </si>
  <si>
    <t>22-10-1961</t>
  </si>
  <si>
    <t>5312115708690001</t>
  </si>
  <si>
    <t>ROKU BIDA</t>
  </si>
  <si>
    <t>WEI WULI</t>
  </si>
  <si>
    <t>17-08-1969</t>
  </si>
  <si>
    <t>5312113103080176</t>
  </si>
  <si>
    <t>5312112004630001</t>
  </si>
  <si>
    <t>JEIWU LANGU</t>
  </si>
  <si>
    <t>20-04-1963</t>
  </si>
  <si>
    <t>5312117004690001</t>
  </si>
  <si>
    <t>MAGDALENA HEDU DOWI</t>
  </si>
  <si>
    <t>30-04-1969</t>
  </si>
  <si>
    <t>5312111406980002</t>
  </si>
  <si>
    <t>14-06-1998</t>
  </si>
  <si>
    <t>5312111602070001</t>
  </si>
  <si>
    <t>FEBRIYANTO JAMI PARIWANA</t>
  </si>
  <si>
    <t>16-02-2007</t>
  </si>
  <si>
    <t>5312113103080171</t>
  </si>
  <si>
    <t>5312111206750001</t>
  </si>
  <si>
    <t>LAIYA GAURU</t>
  </si>
  <si>
    <t>24-10-1975</t>
  </si>
  <si>
    <t>5312116910750001</t>
  </si>
  <si>
    <t>MARTHA MURA BOLU</t>
  </si>
  <si>
    <t>LAHI KATAKA</t>
  </si>
  <si>
    <t>29-10-1975</t>
  </si>
  <si>
    <t>5312110510030001</t>
  </si>
  <si>
    <t>OLDIN BELA WOGGU</t>
  </si>
  <si>
    <t>05-10-2003</t>
  </si>
  <si>
    <t>5312114504100001</t>
  </si>
  <si>
    <t>APLIANA DEDU NGARA</t>
  </si>
  <si>
    <t>05-04-2010</t>
  </si>
  <si>
    <t>5312111706190004</t>
  </si>
  <si>
    <t>5312115201880001</t>
  </si>
  <si>
    <t>MERIANA DOIKI HARA</t>
  </si>
  <si>
    <t>12-01-1988</t>
  </si>
  <si>
    <t>5312110505130003</t>
  </si>
  <si>
    <t>JESANDRO DIMU DEDI</t>
  </si>
  <si>
    <t>WAIKABUBAK</t>
  </si>
  <si>
    <t>05-05-2013</t>
  </si>
  <si>
    <t>5312114804170001</t>
  </si>
  <si>
    <t>APRILI DEDI KEIKU</t>
  </si>
  <si>
    <t>08-04-2017</t>
  </si>
  <si>
    <t>5312113103080184</t>
  </si>
  <si>
    <t>5312112510750001</t>
  </si>
  <si>
    <t>LAWU BERA KOA</t>
  </si>
  <si>
    <t>25-10-1975</t>
  </si>
  <si>
    <t>5312114901820001</t>
  </si>
  <si>
    <t>RADA RENGU</t>
  </si>
  <si>
    <t>KEIKUN</t>
  </si>
  <si>
    <t>09-01-1982</t>
  </si>
  <si>
    <t>5312113108090001</t>
  </si>
  <si>
    <t>DAVIT LAIYA GAURU</t>
  </si>
  <si>
    <t>31-08-2009</t>
  </si>
  <si>
    <t>5312110603130001</t>
  </si>
  <si>
    <t>EFENDI KOA RENGU L. GAURU</t>
  </si>
  <si>
    <t>06-03-2013</t>
  </si>
  <si>
    <t>5312116606180001</t>
  </si>
  <si>
    <t>JUANITA BANGI KAA</t>
  </si>
  <si>
    <t>26-06-2018</t>
  </si>
  <si>
    <t>5312115807560001</t>
  </si>
  <si>
    <t>PODU GAJI</t>
  </si>
  <si>
    <t>LAHI HABORAK</t>
  </si>
  <si>
    <t>18-07-1956</t>
  </si>
  <si>
    <t>5312116105690001</t>
  </si>
  <si>
    <t>PAULINA PEDA KARAU</t>
  </si>
  <si>
    <t>25-11-1962</t>
  </si>
  <si>
    <t>JOU DIMU KOA</t>
  </si>
  <si>
    <t>27-10-1960</t>
  </si>
  <si>
    <t>KOU DINGU</t>
  </si>
  <si>
    <t>RUGUH</t>
  </si>
  <si>
    <t>08-07-1964</t>
  </si>
  <si>
    <t>MUANA NANGA</t>
  </si>
  <si>
    <t>07-05-1986</t>
  </si>
  <si>
    <t>5312116107920001</t>
  </si>
  <si>
    <t>HEDU LOKU</t>
  </si>
  <si>
    <t>21-07-1992</t>
  </si>
  <si>
    <t>BANGI KAA</t>
  </si>
  <si>
    <t>12-07-1984</t>
  </si>
  <si>
    <t>HILDA HOLI HAKI DIMU</t>
  </si>
  <si>
    <t>11-10-2005</t>
  </si>
  <si>
    <t>LEKA METI</t>
  </si>
  <si>
    <t>5312113103080185</t>
  </si>
  <si>
    <t>5312111710520001</t>
  </si>
  <si>
    <t>NGAILU PUKAR</t>
  </si>
  <si>
    <t>17-10-1952</t>
  </si>
  <si>
    <t>5312114202780001</t>
  </si>
  <si>
    <t>WELHELMINA WINI LOKU</t>
  </si>
  <si>
    <t>PRAI PADUA</t>
  </si>
  <si>
    <t>02-02-1972</t>
  </si>
  <si>
    <t>5312116102010001</t>
  </si>
  <si>
    <t>AGNES MANU GALA</t>
  </si>
  <si>
    <t>21-02-2001</t>
  </si>
  <si>
    <t>5312111105050001</t>
  </si>
  <si>
    <t>ELKI LAIYA MOTU</t>
  </si>
  <si>
    <t>11-05-2005</t>
  </si>
  <si>
    <t>5312111007080002</t>
  </si>
  <si>
    <t>YULES KERING DAPPA</t>
  </si>
  <si>
    <t>10-07-2008</t>
  </si>
  <si>
    <t>5312112708780002</t>
  </si>
  <si>
    <t>KALEDI PEKU</t>
  </si>
  <si>
    <t>27-08-1978</t>
  </si>
  <si>
    <t>5312113103080222</t>
  </si>
  <si>
    <t>5312112110520001</t>
  </si>
  <si>
    <t>JAPI PEIWU</t>
  </si>
  <si>
    <t>TANA RARA</t>
  </si>
  <si>
    <t>21-10-1952</t>
  </si>
  <si>
    <t>AA LOKU</t>
  </si>
  <si>
    <t>5312116006560001</t>
  </si>
  <si>
    <t>DAMARIS DADA TUWA</t>
  </si>
  <si>
    <t>MAMODU</t>
  </si>
  <si>
    <t>20-06-1956</t>
  </si>
  <si>
    <t>5312111910860001</t>
  </si>
  <si>
    <t>MATIUS KALEDI PEKU</t>
  </si>
  <si>
    <t>19-10-1986</t>
  </si>
  <si>
    <t>5312111707880001</t>
  </si>
  <si>
    <t>YULIUS JAWU LORUNG</t>
  </si>
  <si>
    <t>21-07-1996</t>
  </si>
  <si>
    <t>5312111711110002</t>
  </si>
  <si>
    <t>5312112502860004</t>
  </si>
  <si>
    <t>LASARUS LAWU BILA</t>
  </si>
  <si>
    <t>25-02-1986</t>
  </si>
  <si>
    <t>5312115908880002</t>
  </si>
  <si>
    <t>ADRIANA JAGA</t>
  </si>
  <si>
    <t>18-08-1988</t>
  </si>
  <si>
    <t>5312111906100001</t>
  </si>
  <si>
    <t>JERIKO JAPI PEIWU</t>
  </si>
  <si>
    <t>29-06-2010</t>
  </si>
  <si>
    <t>TIARA P. RABI BILA</t>
  </si>
  <si>
    <t>5312111306160001</t>
  </si>
  <si>
    <t>5312112108860001</t>
  </si>
  <si>
    <t>YAKOBUS JOU RAWA</t>
  </si>
  <si>
    <t>03-01-1991</t>
  </si>
  <si>
    <t>5312116112860001</t>
  </si>
  <si>
    <t>YULIANA BOBA WERU</t>
  </si>
  <si>
    <t>RATI MANGOMA</t>
  </si>
  <si>
    <t>04-10-1994</t>
  </si>
  <si>
    <t>5312113107160001</t>
  </si>
  <si>
    <t>JOLVIN LAWU BILA RAWA</t>
  </si>
  <si>
    <t>31-07-2016</t>
  </si>
  <si>
    <t>5312115910170001</t>
  </si>
  <si>
    <t>OLVIN GENYA RAWA</t>
  </si>
  <si>
    <t>19-10-2017</t>
  </si>
  <si>
    <t>5312111010160002</t>
  </si>
  <si>
    <t>5312112512920005</t>
  </si>
  <si>
    <t>EGI HEINGU DETA</t>
  </si>
  <si>
    <t>KAWILU</t>
  </si>
  <si>
    <t>25-12-1992</t>
  </si>
  <si>
    <t>GURU</t>
  </si>
  <si>
    <t>5312105207930001</t>
  </si>
  <si>
    <t>RESFIKA L. MILLA</t>
  </si>
  <si>
    <t>WEE PANU</t>
  </si>
  <si>
    <t>12-07-1993</t>
  </si>
  <si>
    <t>5312111302090002</t>
  </si>
  <si>
    <t>MICHAEL WEDU</t>
  </si>
  <si>
    <t>13-02-2019</t>
  </si>
  <si>
    <t>5312110506150001</t>
  </si>
  <si>
    <t>5312113012920004</t>
  </si>
  <si>
    <t>SIMON HAWU TEBA</t>
  </si>
  <si>
    <t>30-12-1992</t>
  </si>
  <si>
    <t>5312114604940001</t>
  </si>
  <si>
    <t>ARIANCE NODU WERU</t>
  </si>
  <si>
    <t>08-04-1994</t>
  </si>
  <si>
    <t>5312110607140002</t>
  </si>
  <si>
    <t>DIFANDER JOWA WEDU</t>
  </si>
  <si>
    <t>06-07-2014</t>
  </si>
  <si>
    <t>5312110203190001</t>
  </si>
  <si>
    <t>DILAN DETA</t>
  </si>
  <si>
    <t>02-03-2019</t>
  </si>
  <si>
    <t>5312114203190001</t>
  </si>
  <si>
    <t>DEVITA MILLA LOBU</t>
  </si>
  <si>
    <t>5312113103080140</t>
  </si>
  <si>
    <t>5312112103590001</t>
  </si>
  <si>
    <t>AMBROSIUS TOUWA PALLA</t>
  </si>
  <si>
    <t>21-03-1959</t>
  </si>
  <si>
    <t>KATHOLIK</t>
  </si>
  <si>
    <t>5312114305620001</t>
  </si>
  <si>
    <t>DORTEA WINI BUU</t>
  </si>
  <si>
    <t>KAMARA DENA</t>
  </si>
  <si>
    <t>03-05-1962</t>
  </si>
  <si>
    <t>5312110704130002</t>
  </si>
  <si>
    <t>MIGEL APRIANTO SONBAI</t>
  </si>
  <si>
    <t>KUPANG</t>
  </si>
  <si>
    <t>07-04-2013</t>
  </si>
  <si>
    <t>CUCU</t>
  </si>
  <si>
    <t>5312110711120001</t>
  </si>
  <si>
    <t>5312112801780001</t>
  </si>
  <si>
    <t>WELI WEINGU BORA</t>
  </si>
  <si>
    <t>LAHI HAGALANG</t>
  </si>
  <si>
    <t>26-01-1978</t>
  </si>
  <si>
    <t>KOIKI</t>
  </si>
  <si>
    <t>5312114409790001</t>
  </si>
  <si>
    <t>DEBI DAIRU GENYA</t>
  </si>
  <si>
    <t>WEI MARIKA</t>
  </si>
  <si>
    <t>04-09-1979</t>
  </si>
  <si>
    <t>5312115902090001</t>
  </si>
  <si>
    <t>ERVINA RAMBU GENA</t>
  </si>
  <si>
    <t>PRAI BAKUL</t>
  </si>
  <si>
    <t>19-02-2009</t>
  </si>
  <si>
    <t>5312111506100001</t>
  </si>
  <si>
    <t>LIONEL DUU BELA</t>
  </si>
  <si>
    <t>15-06-2010</t>
  </si>
  <si>
    <t>5312117001140001</t>
  </si>
  <si>
    <t>IRMAYA RAMBU GENYA</t>
  </si>
  <si>
    <t>30-01-2014</t>
  </si>
  <si>
    <t>5312113103080238</t>
  </si>
  <si>
    <t>5312116508500001</t>
  </si>
  <si>
    <t>KOU DAIRU</t>
  </si>
  <si>
    <t>PRAI KIHI</t>
  </si>
  <si>
    <t>25-08-1950</t>
  </si>
  <si>
    <t>5312112701810001</t>
  </si>
  <si>
    <t>SUMBET U. B. DAHA WALI</t>
  </si>
  <si>
    <t>27-01-1981</t>
  </si>
  <si>
    <t>5312113103080147</t>
  </si>
  <si>
    <t>5312110303410001</t>
  </si>
  <si>
    <t>M. NANGA KOA</t>
  </si>
  <si>
    <t>POTIH</t>
  </si>
  <si>
    <t>03-03-1941</t>
  </si>
  <si>
    <t>MANGIT</t>
  </si>
  <si>
    <t>5312117012460001</t>
  </si>
  <si>
    <t>M. TALO</t>
  </si>
  <si>
    <t>JAGA NGARA</t>
  </si>
  <si>
    <t>31-12-1946</t>
  </si>
  <si>
    <t>5312110202920004</t>
  </si>
  <si>
    <t>DOMINGGUS NANGA, S. Kep</t>
  </si>
  <si>
    <t>02-02-1992</t>
  </si>
  <si>
    <t>PERAWAT</t>
  </si>
  <si>
    <t>531211908150001</t>
  </si>
  <si>
    <t>5312112012830002</t>
  </si>
  <si>
    <t>DANIEL G. NANGA</t>
  </si>
  <si>
    <t>20-12-1983</t>
  </si>
  <si>
    <t>5312115109860001</t>
  </si>
  <si>
    <t>PAULINA PODU GOLI</t>
  </si>
  <si>
    <t>PRAI KARERI</t>
  </si>
  <si>
    <t>21-09-1986</t>
  </si>
  <si>
    <t>5312110612140001</t>
  </si>
  <si>
    <t>RICHARD RENGU NANGA</t>
  </si>
  <si>
    <t>06-12-2014</t>
  </si>
  <si>
    <t>5312114508190001</t>
  </si>
  <si>
    <t>ZIVANA YENNY KODI NANGA</t>
  </si>
  <si>
    <t>05-08-2019</t>
  </si>
  <si>
    <t>5312114507500001</t>
  </si>
  <si>
    <t>KU'A YOWI</t>
  </si>
  <si>
    <t>LAGARA JALA</t>
  </si>
  <si>
    <t>05-07-1950</t>
  </si>
  <si>
    <t>531211711256019</t>
  </si>
  <si>
    <t>LAJA KODI</t>
  </si>
  <si>
    <t>31-12-1956</t>
  </si>
  <si>
    <t>5312112911170002</t>
  </si>
  <si>
    <t>5312110908880001</t>
  </si>
  <si>
    <t>ABRAHAM RIRI HAGA</t>
  </si>
  <si>
    <t>WEINA TUNA</t>
  </si>
  <si>
    <t>09-08-1988</t>
  </si>
  <si>
    <t>5312114910910001</t>
  </si>
  <si>
    <t>ANITA BABA ROKU</t>
  </si>
  <si>
    <t>09-10-1991</t>
  </si>
  <si>
    <t>5312114704180001</t>
  </si>
  <si>
    <t>SELOMITHA VIDETTA HAGA</t>
  </si>
  <si>
    <t>07-04-2018</t>
  </si>
  <si>
    <t>5312112110130004</t>
  </si>
  <si>
    <t>5312112011480002</t>
  </si>
  <si>
    <t>DUU BORU</t>
  </si>
  <si>
    <t>20-11-1946</t>
  </si>
  <si>
    <t>TDK TAMAT SD</t>
  </si>
  <si>
    <t>5312116005740003</t>
  </si>
  <si>
    <t>DORKAS DAIRU TODU</t>
  </si>
  <si>
    <t>20-05-1974</t>
  </si>
  <si>
    <t>5312114606770001</t>
  </si>
  <si>
    <t>KAROLINA KOU POPA</t>
  </si>
  <si>
    <t>06-06-1977</t>
  </si>
  <si>
    <t>5312113103080322</t>
  </si>
  <si>
    <t>5312110401760001</t>
  </si>
  <si>
    <t>LOLU KALAI</t>
  </si>
  <si>
    <t>01-01-1976</t>
  </si>
  <si>
    <t>5312114412820001</t>
  </si>
  <si>
    <t>DORKAS DEGA WERU</t>
  </si>
  <si>
    <t>WEI NEI</t>
  </si>
  <si>
    <t>04-12-1980</t>
  </si>
  <si>
    <t>5312111211060003</t>
  </si>
  <si>
    <t>BRIAN RIFALDI RENGU TIDA</t>
  </si>
  <si>
    <t>12-11-2006</t>
  </si>
  <si>
    <t>5312116005090001</t>
  </si>
  <si>
    <t>ANASTASIA LEBA TIDA</t>
  </si>
  <si>
    <t>20-05-2009</t>
  </si>
  <si>
    <t>5312112311160001</t>
  </si>
  <si>
    <t>EKKLESIA TIDA</t>
  </si>
  <si>
    <t>23-11-2016</t>
  </si>
  <si>
    <t>5312110611180001</t>
  </si>
  <si>
    <t>NEPHANEL NAMU TIDA</t>
  </si>
  <si>
    <t>06-11-2018</t>
  </si>
  <si>
    <t>5312113103080315</t>
  </si>
  <si>
    <t>5312114606680001</t>
  </si>
  <si>
    <t>LUBA DOKA</t>
  </si>
  <si>
    <t>PULI</t>
  </si>
  <si>
    <t>06-06-1968</t>
  </si>
  <si>
    <t>5312116405940001</t>
  </si>
  <si>
    <t>ARDIANA KOU PITA</t>
  </si>
  <si>
    <t>24-05-1994</t>
  </si>
  <si>
    <t>5312116406980001</t>
  </si>
  <si>
    <t>ARIANTI REHI DENGU</t>
  </si>
  <si>
    <t>24-06-1998</t>
  </si>
  <si>
    <t>5312112507170002</t>
  </si>
  <si>
    <t>5312110602850002</t>
  </si>
  <si>
    <t>MELKIANUS HEINGU DAU</t>
  </si>
  <si>
    <t>28-06-1989</t>
  </si>
  <si>
    <t>5312114107930004</t>
  </si>
  <si>
    <t>LUBA JALI</t>
  </si>
  <si>
    <t>RATI KAROKU</t>
  </si>
  <si>
    <t>27-04-1993</t>
  </si>
  <si>
    <t>5312116401150001</t>
  </si>
  <si>
    <t>GIANTI HELERY POTI</t>
  </si>
  <si>
    <t>24-01-2015</t>
  </si>
  <si>
    <t>5312110904170001</t>
  </si>
  <si>
    <t>ASEL LODU JAPI</t>
  </si>
  <si>
    <t>09-04-2017</t>
  </si>
  <si>
    <t>5312113103080321</t>
  </si>
  <si>
    <t>5312113112400003</t>
  </si>
  <si>
    <t>DATU TIDA</t>
  </si>
  <si>
    <t>PRAI GOLI</t>
  </si>
  <si>
    <t>31-02-1940</t>
  </si>
  <si>
    <t>5312114101720001</t>
  </si>
  <si>
    <t>ANITA TIDA</t>
  </si>
  <si>
    <t>10-01-1973</t>
  </si>
  <si>
    <t>5312113103080317</t>
  </si>
  <si>
    <t>5312110107800001</t>
  </si>
  <si>
    <t>YOHANES BAJU RINA</t>
  </si>
  <si>
    <t>01-07-1980</t>
  </si>
  <si>
    <t>5312117103760001</t>
  </si>
  <si>
    <t>BABA MOLLU</t>
  </si>
  <si>
    <t>LAHI MALERI</t>
  </si>
  <si>
    <t>31-03-1976</t>
  </si>
  <si>
    <t>5312111604070002</t>
  </si>
  <si>
    <t>DESMAN TIDA RINA</t>
  </si>
  <si>
    <t>16-04-2007</t>
  </si>
  <si>
    <t>5312116005140001</t>
  </si>
  <si>
    <t>MELANDYA DEKE RINA</t>
  </si>
  <si>
    <t>23-05-2014</t>
  </si>
  <si>
    <t>5312110802930001</t>
  </si>
  <si>
    <t>ANTONIUS DATU TIDA</t>
  </si>
  <si>
    <t>08-02-1993</t>
  </si>
  <si>
    <t>5312110906970001</t>
  </si>
  <si>
    <t>AGUSTINUS NGAJI RENGU</t>
  </si>
  <si>
    <t>09-06-1997</t>
  </si>
  <si>
    <t>5312114509010002</t>
  </si>
  <si>
    <t>ROSANTI RADA BOKU</t>
  </si>
  <si>
    <t>05-09-2001</t>
  </si>
  <si>
    <t>5312114707050001</t>
  </si>
  <si>
    <t>EMILIA RADA KAKA</t>
  </si>
  <si>
    <t>07-07-2005</t>
  </si>
  <si>
    <t>5312114308070001</t>
  </si>
  <si>
    <t>LIDIA BEWA GUTI</t>
  </si>
  <si>
    <t>03-08-2007</t>
  </si>
  <si>
    <t>5312110502200002</t>
  </si>
  <si>
    <t>5312117112470001</t>
  </si>
  <si>
    <t>RADA BOKU</t>
  </si>
  <si>
    <t>31-12-1947</t>
  </si>
  <si>
    <t>5312113103080314</t>
  </si>
  <si>
    <t>5312113112670005</t>
  </si>
  <si>
    <t>LUKAS KALEBU DODU</t>
  </si>
  <si>
    <t>31-12-1967</t>
  </si>
  <si>
    <t>MAWU UWI</t>
  </si>
  <si>
    <t>5312115312670001</t>
  </si>
  <si>
    <t>KATRINA KOU KADDI</t>
  </si>
  <si>
    <t>PRAI KALIWU</t>
  </si>
  <si>
    <t>13-12-1967</t>
  </si>
  <si>
    <t>HASTIN HORI MAGI</t>
  </si>
  <si>
    <t>13-02-1993</t>
  </si>
  <si>
    <t>5312115903970002</t>
  </si>
  <si>
    <t>RASMIN RADA BOKU</t>
  </si>
  <si>
    <t>19-03-1997</t>
  </si>
  <si>
    <t>5312111709000002</t>
  </si>
  <si>
    <t>JEFRI NGAILU DAHA</t>
  </si>
  <si>
    <t>17-09-2000</t>
  </si>
  <si>
    <t>5312111608050001</t>
  </si>
  <si>
    <t>ALTRIGI WOKA BUNU</t>
  </si>
  <si>
    <t>16-08-2005</t>
  </si>
  <si>
    <t>5312111404080003</t>
  </si>
  <si>
    <t>DARIUS LEBA JARA</t>
  </si>
  <si>
    <t>14-04-2018</t>
  </si>
  <si>
    <t>5312110312190001</t>
  </si>
  <si>
    <t>5312114705920003</t>
  </si>
  <si>
    <t>LIDIA LEILU LAKA</t>
  </si>
  <si>
    <t>07-05-1992</t>
  </si>
  <si>
    <t>5312114612090001</t>
  </si>
  <si>
    <t>ESTIANA JALLI LOURU</t>
  </si>
  <si>
    <t>06-12-2009</t>
  </si>
  <si>
    <t>5312112710110001</t>
  </si>
  <si>
    <t>APRIANTO MAHA NAMA</t>
  </si>
  <si>
    <t>27-10-2011</t>
  </si>
  <si>
    <t>5312111302130001</t>
  </si>
  <si>
    <t>EFRAN RENGU LANGU</t>
  </si>
  <si>
    <t>13-02-2013</t>
  </si>
  <si>
    <t>5312111304180001</t>
  </si>
  <si>
    <t>JEPRILIO J. D. MONI</t>
  </si>
  <si>
    <t>13-04-2018</t>
  </si>
  <si>
    <t>5312113112440003</t>
  </si>
  <si>
    <t>DAIRU KADU</t>
  </si>
  <si>
    <t>31-12-1944</t>
  </si>
  <si>
    <t>5312113103080299</t>
  </si>
  <si>
    <t>5312112403760001</t>
  </si>
  <si>
    <t>DAVID D. DEDY</t>
  </si>
  <si>
    <t>LIBU KABA</t>
  </si>
  <si>
    <t>28-04-1978</t>
  </si>
  <si>
    <t>5312116803830001</t>
  </si>
  <si>
    <t>PRAI HOBA</t>
  </si>
  <si>
    <t>28-03-1983</t>
  </si>
  <si>
    <t>5312112608070001</t>
  </si>
  <si>
    <t>ADERLIANUS TIDA DEDY</t>
  </si>
  <si>
    <t>26-08-2007</t>
  </si>
  <si>
    <t>5312114911100002</t>
  </si>
  <si>
    <t>NORSELINDA BUKU DEDY</t>
  </si>
  <si>
    <t>09-11-2010</t>
  </si>
  <si>
    <t>5312112704140001</t>
  </si>
  <si>
    <t>ALFANDRO KOPI DEDY</t>
  </si>
  <si>
    <t>27-04-2014</t>
  </si>
  <si>
    <t>5312117009180001</t>
  </si>
  <si>
    <t>SIVIRLY KAKA LAWU DEDY</t>
  </si>
  <si>
    <t>30-09-2018</t>
  </si>
  <si>
    <t>5312113103080309</t>
  </si>
  <si>
    <t>5312110606690001</t>
  </si>
  <si>
    <t>ROBERTUS KALEDI GAGA</t>
  </si>
  <si>
    <t>WEI GALLI</t>
  </si>
  <si>
    <t>06-06-1969</t>
  </si>
  <si>
    <t>AA LOLA</t>
  </si>
  <si>
    <t>5312115207720001</t>
  </si>
  <si>
    <t>BENADIKTA RANA DEDU</t>
  </si>
  <si>
    <t>PILIKABOKU</t>
  </si>
  <si>
    <t>12-07-1972</t>
  </si>
  <si>
    <t>5312111908000002</t>
  </si>
  <si>
    <t>ARDIANUS DUU BORU</t>
  </si>
  <si>
    <t>POTIS</t>
  </si>
  <si>
    <t>19-08-2000</t>
  </si>
  <si>
    <t>5312110602020001</t>
  </si>
  <si>
    <t>FRANSISKUS LEIHU JOJA</t>
  </si>
  <si>
    <t>06-02-2002</t>
  </si>
  <si>
    <t>5312114906140001</t>
  </si>
  <si>
    <t>FELESIA DAIRU GENYA</t>
  </si>
  <si>
    <t>09-06-2014</t>
  </si>
  <si>
    <t>5312114306420001</t>
  </si>
  <si>
    <t>SELVINA ROU PUGA</t>
  </si>
  <si>
    <t>03-06-1942</t>
  </si>
  <si>
    <t>5312113103080304</t>
  </si>
  <si>
    <t>5312112810740001</t>
  </si>
  <si>
    <t>BEKU WOGU</t>
  </si>
  <si>
    <t>PRAI WUJI</t>
  </si>
  <si>
    <t>28-10-1974</t>
  </si>
  <si>
    <t>ADA WOYA</t>
  </si>
  <si>
    <t>5312114604760001</t>
  </si>
  <si>
    <t>HORI MONI</t>
  </si>
  <si>
    <t>MANUA MALAWU</t>
  </si>
  <si>
    <t>06-04-1976</t>
  </si>
  <si>
    <t>5312110907990001</t>
  </si>
  <si>
    <t>RUBEN WEINGU JALLI</t>
  </si>
  <si>
    <t>09-07-2000</t>
  </si>
  <si>
    <t>5312110701030004</t>
  </si>
  <si>
    <t>LUKAS LODU KANU</t>
  </si>
  <si>
    <t>07-01-2003</t>
  </si>
  <si>
    <t>5312112602090002</t>
  </si>
  <si>
    <t>JHON YAGI RIADA</t>
  </si>
  <si>
    <t>26-02-2009</t>
  </si>
  <si>
    <t>5312114204120001</t>
  </si>
  <si>
    <t>RUSNI KADIWANU</t>
  </si>
  <si>
    <t>02-04-2012</t>
  </si>
  <si>
    <t>5312113103080302</t>
  </si>
  <si>
    <t>5312111010670001</t>
  </si>
  <si>
    <t>YULIUS LODU DEDU</t>
  </si>
  <si>
    <t>MAWU WUNIT</t>
  </si>
  <si>
    <t>10-10-1961</t>
  </si>
  <si>
    <t>5312116111630002</t>
  </si>
  <si>
    <t>ELISABET LAJA KODI</t>
  </si>
  <si>
    <t>21-11-1963</t>
  </si>
  <si>
    <t>5312111002880004</t>
  </si>
  <si>
    <t>OBED JOWA KEJU</t>
  </si>
  <si>
    <t>10-02-1988</t>
  </si>
  <si>
    <t>5312115102060004</t>
  </si>
  <si>
    <t>11-02-2006</t>
  </si>
  <si>
    <t>5312113112900002</t>
  </si>
  <si>
    <t>LUKAS LAWU BILA</t>
  </si>
  <si>
    <t>31-12-1990</t>
  </si>
  <si>
    <t>TAMAT SMK</t>
  </si>
  <si>
    <t>5301111811930001</t>
  </si>
  <si>
    <t>NOLI OMERNA HANA</t>
  </si>
  <si>
    <t>PUNI</t>
  </si>
  <si>
    <t>18-11-1993</t>
  </si>
  <si>
    <t>MICHELA FRANSISKA DINGU</t>
  </si>
  <si>
    <t>04-06-2017</t>
  </si>
  <si>
    <t>MIKHAYLA F. WUKA MALI</t>
  </si>
  <si>
    <t>20-08-2019</t>
  </si>
  <si>
    <t>5312112003200001</t>
  </si>
  <si>
    <t>5312112709920001</t>
  </si>
  <si>
    <t>NIKOLAS LAIYA WOLU</t>
  </si>
  <si>
    <t>27-09-1992</t>
  </si>
  <si>
    <t>5312114504930001</t>
  </si>
  <si>
    <t>KATRINA BEI DOIKI</t>
  </si>
  <si>
    <t>DALORA</t>
  </si>
  <si>
    <t>ADRIAN BILA PATA LEDU</t>
  </si>
  <si>
    <t>04-06-2020</t>
  </si>
  <si>
    <t>5312110409190003</t>
  </si>
  <si>
    <t>5312114705750001</t>
  </si>
  <si>
    <t>HAWA BEI</t>
  </si>
  <si>
    <t>TANA ARUNG</t>
  </si>
  <si>
    <t>05-05-1981</t>
  </si>
  <si>
    <t>5312111212070006</t>
  </si>
  <si>
    <t>YOHANIS JEUWU NAMU</t>
  </si>
  <si>
    <t>12-12-2007</t>
  </si>
  <si>
    <t>5312112104140003</t>
  </si>
  <si>
    <t>ARDIKO MAHA NAMA</t>
  </si>
  <si>
    <t>21-04-2014</t>
  </si>
  <si>
    <t>5312112303190001</t>
  </si>
  <si>
    <t>KHOSMOS HEINGU KABEINGU</t>
  </si>
  <si>
    <t>23-03-2019</t>
  </si>
  <si>
    <t>5312113103080305</t>
  </si>
  <si>
    <t>5312111704670001</t>
  </si>
  <si>
    <t>17-04-1967</t>
  </si>
  <si>
    <t>5312115003700001</t>
  </si>
  <si>
    <t>HORI BUKU</t>
  </si>
  <si>
    <t>DOKU</t>
  </si>
  <si>
    <t>10-03-1970</t>
  </si>
  <si>
    <t>5312112808940003</t>
  </si>
  <si>
    <t>MATIUS KALEBU DODU</t>
  </si>
  <si>
    <t>28-08-1994</t>
  </si>
  <si>
    <t>5312110204970001</t>
  </si>
  <si>
    <t>SEPRI BAJU RINA</t>
  </si>
  <si>
    <t>02-04-1997</t>
  </si>
  <si>
    <t>5312117112990001</t>
  </si>
  <si>
    <t>IMELDA PEDI JOLA</t>
  </si>
  <si>
    <t>31-12-1999</t>
  </si>
  <si>
    <t>5312117105040001</t>
  </si>
  <si>
    <t>ELISABET INA KEIKU</t>
  </si>
  <si>
    <t>31-05-2004</t>
  </si>
  <si>
    <t>5312110709130002</t>
  </si>
  <si>
    <t>YORINTUS DEDI KEIKU</t>
  </si>
  <si>
    <t>07-09-2013</t>
  </si>
  <si>
    <t>5312111201150001</t>
  </si>
  <si>
    <t>5312110512760001</t>
  </si>
  <si>
    <t>LAWU BILA</t>
  </si>
  <si>
    <t>05-12-1976</t>
  </si>
  <si>
    <t>5312184602810001</t>
  </si>
  <si>
    <t>HERLINA TUPA</t>
  </si>
  <si>
    <t>KAHA</t>
  </si>
  <si>
    <t>06-02-1981</t>
  </si>
  <si>
    <t>5312111703150001</t>
  </si>
  <si>
    <t>JERIKO HAGA</t>
  </si>
  <si>
    <t>17-03-2015</t>
  </si>
  <si>
    <t>5312110901170001</t>
  </si>
  <si>
    <t>5312112406940001</t>
  </si>
  <si>
    <t>ANDERIAS LAWU BILA</t>
  </si>
  <si>
    <t>20-04-1994</t>
  </si>
  <si>
    <t>5312114808960001</t>
  </si>
  <si>
    <t>ERNIATI BANGI LIDA</t>
  </si>
  <si>
    <t>WEI WUANG</t>
  </si>
  <si>
    <t>08-08-1996</t>
  </si>
  <si>
    <t>5312116602160001</t>
  </si>
  <si>
    <t>ERSANIA LALLU GENYA</t>
  </si>
  <si>
    <t>26-02-2016</t>
  </si>
  <si>
    <t>5312111408180001</t>
  </si>
  <si>
    <t>AFIRA BODU MAUPADJI</t>
  </si>
  <si>
    <t>14-08-2018</t>
  </si>
  <si>
    <t>5312113103080308</t>
  </si>
  <si>
    <t>5312112103420001</t>
  </si>
  <si>
    <t>LEXI LAWU BILA</t>
  </si>
  <si>
    <t>21-03-1942</t>
  </si>
  <si>
    <t>5312114606540001</t>
  </si>
  <si>
    <t>ARYATI HUWA POGU</t>
  </si>
  <si>
    <t>06-06-1954</t>
  </si>
  <si>
    <t>5312111805020001</t>
  </si>
  <si>
    <t>18-05-2002</t>
  </si>
  <si>
    <t>5312112605110001</t>
  </si>
  <si>
    <t>5312112707690001</t>
  </si>
  <si>
    <t>JEIWU NAMU</t>
  </si>
  <si>
    <t>27-07-1969</t>
  </si>
  <si>
    <t>5312116512700001</t>
  </si>
  <si>
    <t>RARA NEGU</t>
  </si>
  <si>
    <t>MARA PAHI</t>
  </si>
  <si>
    <t>25-11-1970</t>
  </si>
  <si>
    <t>5312114912010003</t>
  </si>
  <si>
    <t>DESIANA LUBA TARRA</t>
  </si>
  <si>
    <t>09-12-2001</t>
  </si>
  <si>
    <t>5312114203120001</t>
  </si>
  <si>
    <t>CHERIS PUTRI ROWA RARA</t>
  </si>
  <si>
    <t>02-03-2012</t>
  </si>
  <si>
    <t>5312115604060002</t>
  </si>
  <si>
    <t>APLIANA RARA NEGU</t>
  </si>
  <si>
    <t>16-04-2006</t>
  </si>
  <si>
    <t>5312111703170001</t>
  </si>
  <si>
    <t>5312112107840001</t>
  </si>
  <si>
    <t>ISHAK BAJU RINA</t>
  </si>
  <si>
    <t>21-07-1984</t>
  </si>
  <si>
    <t>5312116104920003</t>
  </si>
  <si>
    <t>KRISTINA NODU PUGA</t>
  </si>
  <si>
    <t>21-04-1992</t>
  </si>
  <si>
    <t>5312110902160001</t>
  </si>
  <si>
    <t>ANDIKA JATMIKA NAMU</t>
  </si>
  <si>
    <t>09-02-2016</t>
  </si>
  <si>
    <t>5312112501180001</t>
  </si>
  <si>
    <t>ARCHILLES JATMIKA DJAGA</t>
  </si>
  <si>
    <t>25-01-2018</t>
  </si>
  <si>
    <t>OBET DUU BORU</t>
  </si>
  <si>
    <t>APLIANA NODU RADI</t>
  </si>
  <si>
    <t>FLORENSIA R. LINDADUKA</t>
  </si>
  <si>
    <t>ALOKA BOPUKA MALI</t>
  </si>
  <si>
    <t>5312113103080210</t>
  </si>
  <si>
    <t>5312113112470001</t>
  </si>
  <si>
    <t>LAHI KAROKA</t>
  </si>
  <si>
    <t>5312117112610001</t>
  </si>
  <si>
    <t>BOBA RIBA</t>
  </si>
  <si>
    <t>WATU BAKUL</t>
  </si>
  <si>
    <t>31-12-1961</t>
  </si>
  <si>
    <t>5312110702880001</t>
  </si>
  <si>
    <t>07-02-1988</t>
  </si>
  <si>
    <t>5312116311940001</t>
  </si>
  <si>
    <t>LUBA LOKU</t>
  </si>
  <si>
    <t>13-11-1994</t>
  </si>
  <si>
    <t>DATA NAMA-NAMA BENCANA BANJIR</t>
  </si>
  <si>
    <t>NAMA</t>
  </si>
  <si>
    <t>KK</t>
  </si>
  <si>
    <t>STEPANUS PATI WEDU</t>
  </si>
  <si>
    <t>RINTO PRATAMA P. DETA</t>
  </si>
  <si>
    <t>LEIHU JOJA</t>
  </si>
  <si>
    <t>NODU PUGA</t>
  </si>
  <si>
    <t>PUTRA BEKU WOGU</t>
  </si>
  <si>
    <t>DESI LUBA BARA</t>
  </si>
  <si>
    <t>TRESIA HORI MONI</t>
  </si>
  <si>
    <t>BEKU RINA</t>
  </si>
  <si>
    <t>RARA HOLI</t>
  </si>
  <si>
    <t>GABRIAL NGAILU JOWA</t>
  </si>
  <si>
    <t>BALITA</t>
  </si>
  <si>
    <t>TUANGU HEGA</t>
  </si>
  <si>
    <t>HEINGU REDI</t>
  </si>
  <si>
    <t>RANI RARA NEGU</t>
  </si>
  <si>
    <t>LUKAS LAIYA RENGU</t>
  </si>
  <si>
    <t>LUSIA LUBA METI</t>
  </si>
  <si>
    <t>PUTRI WULAN</t>
  </si>
  <si>
    <t>LANSIA</t>
  </si>
  <si>
    <t>KOIKI HEBU</t>
  </si>
  <si>
    <t>DESA WEI HURA</t>
  </si>
  <si>
    <t>MARTEN NGAILU JOWA</t>
  </si>
  <si>
    <t>RINCE RAMBU OWI</t>
  </si>
  <si>
    <t>YEKSI KALEDI DIMU</t>
  </si>
  <si>
    <t>RISNO GARA LANGU</t>
  </si>
  <si>
    <t>RIKO HABA KODI</t>
  </si>
  <si>
    <t>YUSTINA MILA MEHA</t>
  </si>
  <si>
    <t>SANIA TUWA MALI</t>
  </si>
  <si>
    <t>HORI OWI</t>
  </si>
  <si>
    <t>LAHI GUHA</t>
  </si>
  <si>
    <t>KAPOKI</t>
  </si>
  <si>
    <t>DADA TUWA</t>
  </si>
  <si>
    <t>DEFANDRO JOU RAWA</t>
  </si>
  <si>
    <t>PENDIDIKAN</t>
  </si>
  <si>
    <t>ALAMAT</t>
  </si>
  <si>
    <t>RAMBU BAJA ORU</t>
  </si>
  <si>
    <t>ALEXANDER BAJU RINA</t>
  </si>
  <si>
    <t>14-01-2000</t>
  </si>
  <si>
    <t>LUSIA LOURU KADIWANU</t>
  </si>
  <si>
    <t>WEI HALURI</t>
  </si>
  <si>
    <t>01-04-1999</t>
  </si>
  <si>
    <t>CLARISA MULI RINA</t>
  </si>
  <si>
    <t>PEDEDI WATU</t>
  </si>
  <si>
    <t>12-08-2020</t>
  </si>
  <si>
    <t>HEINGU FIRA</t>
  </si>
  <si>
    <t>LIDIA KELA BEKU</t>
  </si>
  <si>
    <t>AGUSTINUS LEIHU JOJA</t>
  </si>
  <si>
    <t>BENEDIK LODU JAPI</t>
  </si>
  <si>
    <t>SASKIAN PAPA KADI WANU</t>
  </si>
  <si>
    <t>MENGETAHUI,</t>
  </si>
  <si>
    <t>CAMAT WANUKAKA</t>
  </si>
  <si>
    <t>KEPALA DESA BALI LOKU</t>
  </si>
  <si>
    <t>LUKAS LODU PEWU, SH</t>
  </si>
  <si>
    <t>UMBU DUANG MAGA MAUPADJI, S.Sos</t>
  </si>
  <si>
    <t xml:space="preserve">NIP. 19700807 200701 1 035
NIP. 19700807 200701
</t>
  </si>
  <si>
    <t>JIWA</t>
  </si>
  <si>
    <t>LAKI-LAKI</t>
  </si>
  <si>
    <t>PEREMPUAN</t>
  </si>
  <si>
    <t>JUMLAH</t>
  </si>
  <si>
    <t>:   15  ORANG</t>
  </si>
  <si>
    <t>KECAMATAN WANUKAKA</t>
  </si>
  <si>
    <t>KABUPATEN SUMBA BARAT</t>
  </si>
  <si>
    <t>:   1  ORANG</t>
  </si>
  <si>
    <t>NO. KK</t>
  </si>
  <si>
    <t>NIK</t>
  </si>
  <si>
    <t>TEMPAT LAHIR</t>
  </si>
  <si>
    <t>TANGGAL LAHIR</t>
  </si>
  <si>
    <t>JEN. KELAMIN</t>
  </si>
  <si>
    <t>STATUS</t>
  </si>
  <si>
    <t>AGAMA</t>
  </si>
  <si>
    <t>PEKERJAAN</t>
  </si>
  <si>
    <t>KET.</t>
  </si>
  <si>
    <t>HAMIL</t>
  </si>
  <si>
    <t>ROSVINA HUWA POGU</t>
  </si>
  <si>
    <t>:   5  ORANG</t>
  </si>
  <si>
    <t xml:space="preserve">:   -  </t>
  </si>
  <si>
    <t>:   6  ORANG</t>
  </si>
  <si>
    <t>:   4  ORANG</t>
  </si>
  <si>
    <t>531211</t>
  </si>
  <si>
    <t>5312113103082844</t>
  </si>
  <si>
    <t>5312112405850002</t>
  </si>
  <si>
    <t>5312115708820003</t>
  </si>
  <si>
    <t>5312117107060001</t>
  </si>
  <si>
    <t>5312115507100001</t>
  </si>
  <si>
    <t>5312110206900003</t>
  </si>
  <si>
    <t>YUWANTRI JALLI RENGU</t>
  </si>
  <si>
    <t>LASARUS JAPI RENGU</t>
  </si>
  <si>
    <t>LAHI PAKEIKU</t>
  </si>
  <si>
    <t>WEIWULI</t>
  </si>
  <si>
    <t>24-05-1985</t>
  </si>
  <si>
    <t>17-08-1982</t>
  </si>
  <si>
    <t>31-07-2006</t>
  </si>
  <si>
    <t>02-06-1988</t>
  </si>
  <si>
    <t>STRATA SATU</t>
  </si>
  <si>
    <t>5312113103082973</t>
  </si>
  <si>
    <t>5312111203810001</t>
  </si>
  <si>
    <t>5312115204830002</t>
  </si>
  <si>
    <t>5312115209060001</t>
  </si>
  <si>
    <t>5312110209090001</t>
  </si>
  <si>
    <t>5312112705110002</t>
  </si>
  <si>
    <t>5312112007130001</t>
  </si>
  <si>
    <t>5312115203160002</t>
  </si>
  <si>
    <t>5312115209180001</t>
  </si>
  <si>
    <t>ERNI NODU JATI</t>
  </si>
  <si>
    <t>SUMBA BARAT</t>
  </si>
  <si>
    <t>LULU KLAI</t>
  </si>
  <si>
    <t>12-03-1981</t>
  </si>
  <si>
    <t>12-04-1983</t>
  </si>
  <si>
    <t>12-09-2006</t>
  </si>
  <si>
    <t>02-09-2009</t>
  </si>
  <si>
    <t>27-05-2011</t>
  </si>
  <si>
    <t>20-07-2013</t>
  </si>
  <si>
    <t>12-03-2016</t>
  </si>
  <si>
    <t>12-09-2016</t>
  </si>
  <si>
    <t>5312113103082971</t>
  </si>
  <si>
    <t>5312111007540001</t>
  </si>
  <si>
    <t>5312114810640001</t>
  </si>
  <si>
    <t>5312110110910002</t>
  </si>
  <si>
    <t>5312114110000001</t>
  </si>
  <si>
    <t>31-12-1954</t>
  </si>
  <si>
    <t>01-07-1960</t>
  </si>
  <si>
    <t>01-10-1991</t>
  </si>
  <si>
    <t>01-10-2000</t>
  </si>
  <si>
    <t>5312113103082757</t>
  </si>
  <si>
    <t>5312111908790001</t>
  </si>
  <si>
    <t>5312114610810001</t>
  </si>
  <si>
    <t>5312114409070001</t>
  </si>
  <si>
    <t>5312113006090002</t>
  </si>
  <si>
    <t>SERLINA BOTA WINI</t>
  </si>
  <si>
    <t>ANA PANAKA</t>
  </si>
  <si>
    <t>PRAIKIHI</t>
  </si>
  <si>
    <t>19-08-1979</t>
  </si>
  <si>
    <t>06-10-1983</t>
  </si>
  <si>
    <t>04-09-2007</t>
  </si>
  <si>
    <t>30-06-2009</t>
  </si>
  <si>
    <t>5312113103082994</t>
  </si>
  <si>
    <t>5312112403740002</t>
  </si>
  <si>
    <t>5312115708750001</t>
  </si>
  <si>
    <t>5312114310950003</t>
  </si>
  <si>
    <t>5312111107000004</t>
  </si>
  <si>
    <t>5312116611040001</t>
  </si>
  <si>
    <t>5312114308070002</t>
  </si>
  <si>
    <t>MARDIANA NEDI WALLA</t>
  </si>
  <si>
    <t>SANLIANTI HORI KAKA</t>
  </si>
  <si>
    <t>FELIX PEKU LIMU</t>
  </si>
  <si>
    <t>FRINCILIA DEDU NGARA</t>
  </si>
  <si>
    <t>26-11-2004</t>
  </si>
  <si>
    <t>11-07-2000</t>
  </si>
  <si>
    <t>03-10-1995</t>
  </si>
  <si>
    <t>17-08-1975</t>
  </si>
  <si>
    <t>24-03-1974</t>
  </si>
  <si>
    <t>5312113103083002</t>
  </si>
  <si>
    <t>5312110201550001</t>
  </si>
  <si>
    <t>5312115112660001</t>
  </si>
  <si>
    <t>5312112703870001</t>
  </si>
  <si>
    <t>5312110204890002</t>
  </si>
  <si>
    <t>5312115807930002</t>
  </si>
  <si>
    <t>5312115310050002</t>
  </si>
  <si>
    <t>5312111608080002</t>
  </si>
  <si>
    <t>HENDRIK HEINGU WOLU</t>
  </si>
  <si>
    <t>ELISABET BANGI KAA</t>
  </si>
  <si>
    <t>ANDYRA M. METTHY WUJY</t>
  </si>
  <si>
    <t>HEZRON DEDU NGARA</t>
  </si>
  <si>
    <t>WEIKAWOLU</t>
  </si>
  <si>
    <t>02-01-1955</t>
  </si>
  <si>
    <t>11-12-1966</t>
  </si>
  <si>
    <t>02-04-1989</t>
  </si>
  <si>
    <t>18-07-1993</t>
  </si>
  <si>
    <t>13-10-2005</t>
  </si>
  <si>
    <t>16-08-2008</t>
  </si>
  <si>
    <t>5312113103083000</t>
  </si>
  <si>
    <t>5312110707800002</t>
  </si>
  <si>
    <t>5312117103800001</t>
  </si>
  <si>
    <t>5312116108030001</t>
  </si>
  <si>
    <t>5312112003070002</t>
  </si>
  <si>
    <t>5312115505100001</t>
  </si>
  <si>
    <t>5312111302140002</t>
  </si>
  <si>
    <t>07-07-1980</t>
  </si>
  <si>
    <t>31-03-1980</t>
  </si>
  <si>
    <t>21-08-2003</t>
  </si>
  <si>
    <t>20-03-2007</t>
  </si>
  <si>
    <t>15-05-2010</t>
  </si>
  <si>
    <t>13-02-2014</t>
  </si>
  <si>
    <t>ARLIN MAU PAJI</t>
  </si>
  <si>
    <t>TAMAT</t>
  </si>
  <si>
    <t>5312112605150001</t>
  </si>
  <si>
    <t>5312117006840002</t>
  </si>
  <si>
    <t>5312114402860003</t>
  </si>
  <si>
    <t>5312110311140001</t>
  </si>
  <si>
    <t>5312114201170001</t>
  </si>
  <si>
    <t>MARLINA PEDI JOLA</t>
  </si>
  <si>
    <t>KALFIAN JOWA KEJU</t>
  </si>
  <si>
    <t>JESISKA HORI METI</t>
  </si>
  <si>
    <t>30-06-1984</t>
  </si>
  <si>
    <t>04-02-1986</t>
  </si>
  <si>
    <t>03-11-2014</t>
  </si>
  <si>
    <t>02-01-2017</t>
  </si>
  <si>
    <t>5312113103082990</t>
  </si>
  <si>
    <t>5312110106520001</t>
  </si>
  <si>
    <t>5312111212780001</t>
  </si>
  <si>
    <t>JOHANIS YAGI RIADA</t>
  </si>
  <si>
    <t>01-06-1952</t>
  </si>
  <si>
    <t>12-12-1978</t>
  </si>
  <si>
    <t>5312111212130002</t>
  </si>
  <si>
    <t>5312116212800004</t>
  </si>
  <si>
    <t>5312115611020003</t>
  </si>
  <si>
    <t>5312116204050001</t>
  </si>
  <si>
    <t>ELISABETH NODU WERU</t>
  </si>
  <si>
    <t>YUSNI BAJA ORU</t>
  </si>
  <si>
    <t>22-12-1980</t>
  </si>
  <si>
    <t>16-11-2002</t>
  </si>
  <si>
    <t>22-04-2005</t>
  </si>
  <si>
    <t>5312110406170001</t>
  </si>
  <si>
    <t>5312112008190001</t>
  </si>
  <si>
    <t>5312110406200001</t>
  </si>
  <si>
    <t>DESA BALI LOKU Dan DESA WEIHURA</t>
  </si>
  <si>
    <t>DAFTAR NAMA KEPALA KELUARGA DAN ANGGOTA KELUARGA YANG TERDAMPAK BANJIR</t>
  </si>
  <si>
    <t>Tanggal Kejadian 28 Desember 2021</t>
  </si>
  <si>
    <t>'5212116408170001</t>
  </si>
  <si>
    <t>REGITHA REPI BILA</t>
  </si>
  <si>
    <t>JENETHA TUWA BILA</t>
  </si>
  <si>
    <t>BELUM SEKOLAH</t>
  </si>
  <si>
    <t>'24-08-2017</t>
  </si>
  <si>
    <t>5312110204210002</t>
  </si>
  <si>
    <t>5312110204210001</t>
  </si>
  <si>
    <t>02-04-2021</t>
  </si>
  <si>
    <t>02-04-2022</t>
  </si>
  <si>
    <t>-</t>
  </si>
  <si>
    <t>LUKAS LAIYA POTTI</t>
  </si>
  <si>
    <t>53121113103080200</t>
  </si>
  <si>
    <t>5312111705650001</t>
  </si>
  <si>
    <t>KATRINA KOU BOBA</t>
  </si>
  <si>
    <t>MARLIN BEI DOIKI</t>
  </si>
  <si>
    <t>ELVIS NGAILU PAJI</t>
  </si>
  <si>
    <t>MERIANA PEDI GAJI</t>
  </si>
  <si>
    <t>KRISTINA LAJA KODI</t>
  </si>
  <si>
    <t>17-05-1965</t>
  </si>
  <si>
    <t>11-07-1972</t>
  </si>
  <si>
    <t>10-04-1998</t>
  </si>
  <si>
    <t>11-05-2003</t>
  </si>
  <si>
    <t>11-03-2004</t>
  </si>
  <si>
    <t>09-09-2009</t>
  </si>
  <si>
    <t>5312115107720001</t>
  </si>
  <si>
    <t>5312116603000001</t>
  </si>
  <si>
    <t>5312111105030001</t>
  </si>
  <si>
    <t>5312111103050001</t>
  </si>
  <si>
    <t>5312114909090005</t>
  </si>
  <si>
    <t>ANDERIAS NGAILU PADDA</t>
  </si>
  <si>
    <t>26-10-1982</t>
  </si>
  <si>
    <t>HARYATI HORI METI</t>
  </si>
  <si>
    <t>KABUNU</t>
  </si>
  <si>
    <t>11-07-1985</t>
  </si>
  <si>
    <t>MATIUS HEINGU DETA</t>
  </si>
  <si>
    <t>01-02-2010</t>
  </si>
  <si>
    <t>FLORENCIA KEWU DUNGA</t>
  </si>
  <si>
    <t>11-11-2015</t>
  </si>
  <si>
    <t>MOUREN JALI NGARA</t>
  </si>
  <si>
    <t>16-09-2017</t>
  </si>
  <si>
    <t>5312110307140001</t>
  </si>
  <si>
    <t>5312112610820001</t>
  </si>
  <si>
    <t>5312115107850001</t>
  </si>
  <si>
    <t>5312110102100003</t>
  </si>
  <si>
    <t>5312115111150001</t>
  </si>
  <si>
    <t>5312115609170002</t>
  </si>
  <si>
    <t>SOLEMAN NGONGU DETA</t>
  </si>
  <si>
    <t>10-07-1978</t>
  </si>
  <si>
    <t>ANCE BANGI KAA</t>
  </si>
  <si>
    <t>21-12-1983</t>
  </si>
  <si>
    <t>SANDRAWATI DUNGA</t>
  </si>
  <si>
    <t>01-05-2004</t>
  </si>
  <si>
    <t>JEMIRINTO LEIHU JAGA</t>
  </si>
  <si>
    <t>01-01-2007</t>
  </si>
  <si>
    <t>LARASIDA ITA PATA</t>
  </si>
  <si>
    <t>23-05-2011</t>
  </si>
  <si>
    <t>5312113103080231</t>
  </si>
  <si>
    <t>5312111007780001</t>
  </si>
  <si>
    <t>5312116112830001</t>
  </si>
  <si>
    <t>5312114105040001</t>
  </si>
  <si>
    <t>5312110101070001</t>
  </si>
  <si>
    <t>5312116305110001</t>
  </si>
  <si>
    <t>PAULINA PODU KAWAWU</t>
  </si>
  <si>
    <t>20-10-1968</t>
  </si>
  <si>
    <t>ADELEIDE FRANSISKA RENGU</t>
  </si>
  <si>
    <t>03-06-1995</t>
  </si>
  <si>
    <t>EMILIA RAMBU DESI BORU</t>
  </si>
  <si>
    <t>12-02-1998</t>
  </si>
  <si>
    <t>APLES TAGU DODU</t>
  </si>
  <si>
    <t>08-11-1998</t>
  </si>
  <si>
    <t>ASTRINI WINI BUU</t>
  </si>
  <si>
    <t>28-10-2001</t>
  </si>
  <si>
    <t>SURYANI REHI DENGU</t>
  </si>
  <si>
    <t>30-09-2005</t>
  </si>
  <si>
    <t>5312113103080226</t>
  </si>
  <si>
    <t>5312115010690002</t>
  </si>
  <si>
    <t>5312114306950001</t>
  </si>
  <si>
    <t>5312115202980001</t>
  </si>
  <si>
    <t>5312110811980002</t>
  </si>
  <si>
    <t>5312115810010001</t>
  </si>
  <si>
    <t>5312113009050003</t>
  </si>
  <si>
    <t>LAZARUS LEIHU PAJOJANG</t>
  </si>
  <si>
    <t>LETI PADUAN</t>
  </si>
  <si>
    <t>23-03-1977</t>
  </si>
  <si>
    <t>DORTIANA DAIRU GENYA</t>
  </si>
  <si>
    <t>A A LOKU</t>
  </si>
  <si>
    <t>25-02-1979</t>
  </si>
  <si>
    <t>ALVIAN BEKU RINA</t>
  </si>
  <si>
    <t>28-01-1998</t>
  </si>
  <si>
    <t>LUSIA LUBA JALLI</t>
  </si>
  <si>
    <t>28-03-2000</t>
  </si>
  <si>
    <t>SERINES BELA BODU</t>
  </si>
  <si>
    <t>05-11-2001</t>
  </si>
  <si>
    <t>DEPELTIN DATU TIDA</t>
  </si>
  <si>
    <t>08-02-2007</t>
  </si>
  <si>
    <t>ARYANTO WEINGU BORA</t>
  </si>
  <si>
    <t>08-04-2013</t>
  </si>
  <si>
    <t>5312113103080227</t>
  </si>
  <si>
    <t>5312112303770001</t>
  </si>
  <si>
    <t>5312116502790001</t>
  </si>
  <si>
    <t>5312112801980001</t>
  </si>
  <si>
    <t>5312116803000001</t>
  </si>
  <si>
    <t>5312114511010003</t>
  </si>
  <si>
    <t>5312110802070001</t>
  </si>
  <si>
    <t>5312110804130001</t>
  </si>
  <si>
    <t>LODU HOBANG</t>
  </si>
  <si>
    <t>17-08-1952</t>
  </si>
  <si>
    <t>DORKAS DAI BANA</t>
  </si>
  <si>
    <t>MALOEA</t>
  </si>
  <si>
    <t>01-05-1962</t>
  </si>
  <si>
    <t>DAUD DUU KAREMU</t>
  </si>
  <si>
    <t>05-03-1975</t>
  </si>
  <si>
    <t>DAMARIS ATE</t>
  </si>
  <si>
    <t>PALLA</t>
  </si>
  <si>
    <t>05-05-1979</t>
  </si>
  <si>
    <t>DELSIANA RARA DEGA</t>
  </si>
  <si>
    <t>17-07-1998</t>
  </si>
  <si>
    <t>ANA MARIYATI RAMBU BANGU</t>
  </si>
  <si>
    <t>06-08-2000</t>
  </si>
  <si>
    <t>SILVA WERU KOPI RARA</t>
  </si>
  <si>
    <t>13-10-2003</t>
  </si>
  <si>
    <t>DEBANA LEDI BATA</t>
  </si>
  <si>
    <t>15-11-2008</t>
  </si>
  <si>
    <t>TIDAK SEKOLAH</t>
  </si>
  <si>
    <t>GRECIA LARISA WAWU</t>
  </si>
  <si>
    <t>14-06-2013</t>
  </si>
  <si>
    <t>AYLA KRISTIANI INA RADJA</t>
  </si>
  <si>
    <t>03-07-2019</t>
  </si>
  <si>
    <t>BOBA KOPI</t>
  </si>
  <si>
    <t>21-03-1966</t>
  </si>
  <si>
    <t>5312113103080224</t>
  </si>
  <si>
    <t>5312111708520001</t>
  </si>
  <si>
    <t>5312114105620001</t>
  </si>
  <si>
    <t>5312113103080228</t>
  </si>
  <si>
    <t>5312110503750001</t>
  </si>
  <si>
    <t>5312114505790002</t>
  </si>
  <si>
    <t>5312115707980001</t>
  </si>
  <si>
    <t>5312114608000001</t>
  </si>
  <si>
    <t>5312115310030001</t>
  </si>
  <si>
    <t>5312115511080002</t>
  </si>
  <si>
    <t>5312115406130001</t>
  </si>
  <si>
    <t>5312114307190001</t>
  </si>
  <si>
    <t>5312116103460001</t>
  </si>
  <si>
    <t>ISHAK JOWA WEDU</t>
  </si>
  <si>
    <t>21-04-1974</t>
  </si>
  <si>
    <t>BANGI LIDA</t>
  </si>
  <si>
    <t>12-07-1976</t>
  </si>
  <si>
    <t>YUNIYATI WULA MALE</t>
  </si>
  <si>
    <t>15-06-2000</t>
  </si>
  <si>
    <t>DESIYANTI MANU BOBI</t>
  </si>
  <si>
    <t>05-12-2001</t>
  </si>
  <si>
    <t>YUHENDRA DUU KAREMU</t>
  </si>
  <si>
    <t>07-03-2008</t>
  </si>
  <si>
    <t>PETRUS DUU KAREMU</t>
  </si>
  <si>
    <t>31-12-1978</t>
  </si>
  <si>
    <t>DORKAS DAIRU GENYA</t>
  </si>
  <si>
    <t>PRAI DEI</t>
  </si>
  <si>
    <t>15-07-1979</t>
  </si>
  <si>
    <t>KRISTONI PEKU DETA</t>
  </si>
  <si>
    <t>07-02-2001</t>
  </si>
  <si>
    <t>EDISON WINU RARA</t>
  </si>
  <si>
    <t>05-04-2003</t>
  </si>
  <si>
    <t>ALBERTINA RABI REWA</t>
  </si>
  <si>
    <t>07-01-2007</t>
  </si>
  <si>
    <t>GUSTRYAN DETA</t>
  </si>
  <si>
    <t>03-08-2012</t>
  </si>
  <si>
    <t>KALEBU KEDUNG</t>
  </si>
  <si>
    <t>26-07-1980</t>
  </si>
  <si>
    <t>5312113103080234</t>
  </si>
  <si>
    <t>5312112104740001</t>
  </si>
  <si>
    <t>5312115207760003</t>
  </si>
  <si>
    <t>5312115506000002</t>
  </si>
  <si>
    <t>5312114512010001</t>
  </si>
  <si>
    <t>5312110703080002</t>
  </si>
  <si>
    <t>5312113103080229</t>
  </si>
  <si>
    <t>5312113101780002</t>
  </si>
  <si>
    <t>5312115507790002</t>
  </si>
  <si>
    <t>5312114702010001</t>
  </si>
  <si>
    <t>5312110504030001</t>
  </si>
  <si>
    <t>5312114701070001</t>
  </si>
  <si>
    <t>5312110308120001</t>
  </si>
  <si>
    <t>5312112607800005</t>
  </si>
  <si>
    <t>YANTO JOWA WEDU</t>
  </si>
  <si>
    <t>20-12-1986</t>
  </si>
  <si>
    <t>MAGI REGI</t>
  </si>
  <si>
    <t>LOLI</t>
  </si>
  <si>
    <t>24-05-1987</t>
  </si>
  <si>
    <t>ALFIANUS HEINGU DETA</t>
  </si>
  <si>
    <t>08-06-2006</t>
  </si>
  <si>
    <t>DYADO DOUNGU NIGA</t>
  </si>
  <si>
    <t>30-08-2007</t>
  </si>
  <si>
    <t>DEFRANDI HAWU TEBA</t>
  </si>
  <si>
    <t>29-11-2011</t>
  </si>
  <si>
    <t>SAHRASASNI PODU LOBU</t>
  </si>
  <si>
    <t>04-05-2014</t>
  </si>
  <si>
    <t>DOMINGGUS DOUNGU NIGA, ST</t>
  </si>
  <si>
    <t>14-07-1989</t>
  </si>
  <si>
    <t>PRAI KOIKI</t>
  </si>
  <si>
    <t>26-12-1989</t>
  </si>
  <si>
    <t>TENAGA KONTRAK</t>
  </si>
  <si>
    <t>DELYANO PADDA WOLE</t>
  </si>
  <si>
    <t>02-04-2019</t>
  </si>
  <si>
    <t>5312113103080235</t>
  </si>
  <si>
    <t>5312112012860001</t>
  </si>
  <si>
    <t>5312116405870001</t>
  </si>
  <si>
    <t>5312110806060001</t>
  </si>
  <si>
    <t>5312113008070003</t>
  </si>
  <si>
    <t>5312112911110001</t>
  </si>
  <si>
    <t>531211405140001</t>
  </si>
  <si>
    <t>5312110712180002</t>
  </si>
  <si>
    <t>5312113011880001</t>
  </si>
  <si>
    <t>5312156612890002</t>
  </si>
  <si>
    <t>5312110204190001</t>
  </si>
  <si>
    <t>STANISLOUS WEINGU BORA</t>
  </si>
  <si>
    <t>04-02-1982</t>
  </si>
  <si>
    <t>LUSIA LUBA GETI</t>
  </si>
  <si>
    <t>KAROKU</t>
  </si>
  <si>
    <t>17-11-1978</t>
  </si>
  <si>
    <t>DANCE DOUNGU NIGA</t>
  </si>
  <si>
    <t>22-03-2005</t>
  </si>
  <si>
    <t>SAMUEL LODU HOBANG</t>
  </si>
  <si>
    <t>10-02-2007</t>
  </si>
  <si>
    <t>TONI TOUWA PALLA</t>
  </si>
  <si>
    <t>11-09-2010</t>
  </si>
  <si>
    <t>MIRANDA MAU ADUNG</t>
  </si>
  <si>
    <t>22-06-2012</t>
  </si>
  <si>
    <t>YAKOBUS RINGU GALU</t>
  </si>
  <si>
    <t>01-11-1961</t>
  </si>
  <si>
    <t>MARTA RADA BOKU</t>
  </si>
  <si>
    <t>YULIUS JAWU LORU</t>
  </si>
  <si>
    <t>31-12-1988</t>
  </si>
  <si>
    <t>OCTAVIANUS TAGU EGE</t>
  </si>
  <si>
    <t>KABUKARIDI</t>
  </si>
  <si>
    <t>24-10-1997</t>
  </si>
  <si>
    <t>PAULINA PODU LOBU</t>
  </si>
  <si>
    <t>24-05-2001</t>
  </si>
  <si>
    <t>CLAUDIA PUTRI GARRA</t>
  </si>
  <si>
    <t>18-11-2016</t>
  </si>
  <si>
    <t>5312113103080225</t>
  </si>
  <si>
    <t>5312110402820001</t>
  </si>
  <si>
    <t>5312115711780001</t>
  </si>
  <si>
    <t>5312112303050001</t>
  </si>
  <si>
    <t>5312111002070001</t>
  </si>
  <si>
    <t>5312111109100001</t>
  </si>
  <si>
    <t>5312116206120002</t>
  </si>
  <si>
    <t>5312112803110001</t>
  </si>
  <si>
    <t>5312110111610001</t>
  </si>
  <si>
    <t>5312117112610002</t>
  </si>
  <si>
    <t>5312113112880004</t>
  </si>
  <si>
    <t>5312112410970004</t>
  </si>
  <si>
    <t>5312114709010001</t>
  </si>
  <si>
    <t>5312115811160001</t>
  </si>
  <si>
    <t>KOIKI KARAA</t>
  </si>
  <si>
    <t>DANIEL DATU MANGA</t>
  </si>
  <si>
    <t>16-07-1984</t>
  </si>
  <si>
    <t>5312110107140002</t>
  </si>
  <si>
    <t>5312111708820001</t>
  </si>
  <si>
    <t>5312111607840001</t>
  </si>
  <si>
    <t>BENYAMIN BAJU RINA</t>
  </si>
  <si>
    <t>LAHI LAA</t>
  </si>
  <si>
    <t>07-07-1970</t>
  </si>
  <si>
    <t>ROSVINA MADI NAWU</t>
  </si>
  <si>
    <t>LETI PADUANA</t>
  </si>
  <si>
    <t>17-04-1971</t>
  </si>
  <si>
    <t>RISWANTO LAGI PAPA</t>
  </si>
  <si>
    <t>17-03-1995</t>
  </si>
  <si>
    <t>RENI PODU PITTA</t>
  </si>
  <si>
    <t>02-01-1999</t>
  </si>
  <si>
    <t>DEVIANA PARI BOKA</t>
  </si>
  <si>
    <t>07-12-2001</t>
  </si>
  <si>
    <t>EMILIA KEWU DEKI</t>
  </si>
  <si>
    <t>22-05-2004</t>
  </si>
  <si>
    <t>FRENGKI DATU RENU</t>
  </si>
  <si>
    <t>02-06-2006</t>
  </si>
  <si>
    <t>BAHA WIHI</t>
  </si>
  <si>
    <t>12-01-1946</t>
  </si>
  <si>
    <t>LUKAS BILA PAJI RARA</t>
  </si>
  <si>
    <t>28-12-1986</t>
  </si>
  <si>
    <t>APLIANA APU BARA, SE</t>
  </si>
  <si>
    <t>11-05-1990</t>
  </si>
  <si>
    <t>ACENSIO FAJRIN P. LEDI BHANI</t>
  </si>
  <si>
    <t>22-10-2018</t>
  </si>
  <si>
    <t>MARSELINUS WULA MALI</t>
  </si>
  <si>
    <t>17-03-2017</t>
  </si>
  <si>
    <t>5312113103080218</t>
  </si>
  <si>
    <t>5312110707700001</t>
  </si>
  <si>
    <t>5312115704710002</t>
  </si>
  <si>
    <t>5312111703950001</t>
  </si>
  <si>
    <t>5312114201990001</t>
  </si>
  <si>
    <t>5312114712010001</t>
  </si>
  <si>
    <t>5312116205040001</t>
  </si>
  <si>
    <t>5312110206060001</t>
  </si>
  <si>
    <t>5312110709110001</t>
  </si>
  <si>
    <t>5312115201460001</t>
  </si>
  <si>
    <t>5312111608870001</t>
  </si>
  <si>
    <t>5312115105900001</t>
  </si>
  <si>
    <t>5312112210180001</t>
  </si>
  <si>
    <t>5312111703070006</t>
  </si>
  <si>
    <t>GIDION KERING NYURU</t>
  </si>
  <si>
    <t>09-05-1970</t>
  </si>
  <si>
    <t>RIBKA RADA RENGU</t>
  </si>
  <si>
    <t>08-01-1978</t>
  </si>
  <si>
    <t>MERIANA KOU BOBA</t>
  </si>
  <si>
    <t>26-04-1996</t>
  </si>
  <si>
    <t>YOHANIS JOU DIMU</t>
  </si>
  <si>
    <t>06-04-1999</t>
  </si>
  <si>
    <t>MARGERINCE ROKU AWA</t>
  </si>
  <si>
    <t>07-06-2001</t>
  </si>
  <si>
    <t>SAMUEL HAWU PANA</t>
  </si>
  <si>
    <t>07-08-2003</t>
  </si>
  <si>
    <t>M. DIDU DIMA</t>
  </si>
  <si>
    <t>24-09-2005</t>
  </si>
  <si>
    <t>MARKUS MUANA NANGA</t>
  </si>
  <si>
    <t>10-05-1972</t>
  </si>
  <si>
    <t>FREDERIKA PODU PITA</t>
  </si>
  <si>
    <t>NODU DIRI</t>
  </si>
  <si>
    <t>05-10-1972</t>
  </si>
  <si>
    <t>ERLAN RIADA NANGA</t>
  </si>
  <si>
    <t>08-12-1998</t>
  </si>
  <si>
    <t>OKTARIAN NIGA NANGA</t>
  </si>
  <si>
    <t>26-10-2002</t>
  </si>
  <si>
    <t>CHARLIN MANU RARA</t>
  </si>
  <si>
    <t>22-05-2013</t>
  </si>
  <si>
    <t>HAWU PANA</t>
  </si>
  <si>
    <t>02-05-1977</t>
  </si>
  <si>
    <t>KATRINA KOU PITA</t>
  </si>
  <si>
    <t>30-01-1980</t>
  </si>
  <si>
    <t>FERLINDA MALINGARA</t>
  </si>
  <si>
    <t>02-02-2002</t>
  </si>
  <si>
    <t>ERPIANA ROKU RENGU</t>
  </si>
  <si>
    <t>04-02-2004</t>
  </si>
  <si>
    <t>YULIUS YAGI RIADA</t>
  </si>
  <si>
    <t>17-03-2007</t>
  </si>
  <si>
    <t>5312113103080216</t>
  </si>
  <si>
    <t>5312110905700001</t>
  </si>
  <si>
    <t>5312114801780001</t>
  </si>
  <si>
    <t>5312116604960001</t>
  </si>
  <si>
    <t>5312110604990002</t>
  </si>
  <si>
    <t>5312114706010003</t>
  </si>
  <si>
    <t>5312110708030001</t>
  </si>
  <si>
    <t>5312116409050001</t>
  </si>
  <si>
    <t>5312113103080214</t>
  </si>
  <si>
    <t>5312111005700001</t>
  </si>
  <si>
    <t>5312114510700001</t>
  </si>
  <si>
    <t>5312110612980001</t>
  </si>
  <si>
    <t>5312115010020001</t>
  </si>
  <si>
    <t>5312116205130001</t>
  </si>
  <si>
    <t>5312113103080217</t>
  </si>
  <si>
    <t>5312110205770001</t>
  </si>
  <si>
    <t>5312117001800001</t>
  </si>
  <si>
    <t>5312114202020001</t>
  </si>
  <si>
    <t>5312114402040002</t>
  </si>
  <si>
    <t>5312111210070001</t>
  </si>
  <si>
    <t>JOU WAWI</t>
  </si>
  <si>
    <t>06-09-1969</t>
  </si>
  <si>
    <t>14-12-1970</t>
  </si>
  <si>
    <t>DANIEL DATU TALU</t>
  </si>
  <si>
    <t>14-12-1988</t>
  </si>
  <si>
    <t>YOHANIS JAPI PEIWU</t>
  </si>
  <si>
    <t>11-12-1994</t>
  </si>
  <si>
    <t>ARPIANA HORI METI</t>
  </si>
  <si>
    <t>17-04-2001</t>
  </si>
  <si>
    <t>YULIA SUSANTI BILI</t>
  </si>
  <si>
    <t>02-07-2003</t>
  </si>
  <si>
    <t>KORNELIS DUANGU MAGA</t>
  </si>
  <si>
    <t>TANA DOUNGU</t>
  </si>
  <si>
    <t>ADRIANI W. LODANG</t>
  </si>
  <si>
    <t>SANGUMATA</t>
  </si>
  <si>
    <t>10-08-1983</t>
  </si>
  <si>
    <t>ARYO PRADICKI PAJI RARA</t>
  </si>
  <si>
    <t>MANANGA</t>
  </si>
  <si>
    <t>12-11-2011</t>
  </si>
  <si>
    <t>ARGA HEGNER LAIYA TARA</t>
  </si>
  <si>
    <t>18-05-2015</t>
  </si>
  <si>
    <t>AYLIZIA RAMBU LOSI ATA MUA</t>
  </si>
  <si>
    <t>16-07-2017</t>
  </si>
  <si>
    <t>HAWU PANNA</t>
  </si>
  <si>
    <t>07-02-1942</t>
  </si>
  <si>
    <t>BANGI WIKU</t>
  </si>
  <si>
    <t>WEINA DUANGU</t>
  </si>
  <si>
    <t>10-05-1959</t>
  </si>
  <si>
    <t>01-07-1981</t>
  </si>
  <si>
    <t>5312111110180001</t>
  </si>
  <si>
    <t>5312110609690001</t>
  </si>
  <si>
    <t>5312115412700002</t>
  </si>
  <si>
    <t>5312111412880001</t>
  </si>
  <si>
    <t>5312111112940002</t>
  </si>
  <si>
    <t>5312115704010001</t>
  </si>
  <si>
    <t>5312114207030001</t>
  </si>
  <si>
    <t>5312112310120001</t>
  </si>
  <si>
    <t>5312110107800050</t>
  </si>
  <si>
    <t>5312115008830002</t>
  </si>
  <si>
    <t>5312111211110002</t>
  </si>
  <si>
    <t>5312111805150002</t>
  </si>
  <si>
    <t>5312115607170002</t>
  </si>
  <si>
    <t>5312111901110023</t>
  </si>
  <si>
    <t>5312110702420002</t>
  </si>
  <si>
    <t>5312115005490001</t>
  </si>
  <si>
    <t>5312110107810017</t>
  </si>
  <si>
    <t>01-08-1941</t>
  </si>
  <si>
    <t>WINI BUU</t>
  </si>
  <si>
    <t>01-04-1950</t>
  </si>
  <si>
    <t>JOWA WEDU</t>
  </si>
  <si>
    <t>12-08-1985</t>
  </si>
  <si>
    <t>RANA BELA</t>
  </si>
  <si>
    <t>16-04-1989</t>
  </si>
  <si>
    <t>ADITRO DEDI KEIKU</t>
  </si>
  <si>
    <t>06-07-2013</t>
  </si>
  <si>
    <t>HERLIN KADU WATU</t>
  </si>
  <si>
    <t>20-10-2015</t>
  </si>
  <si>
    <t>FERDINAND R. WEDU T. DEDU</t>
  </si>
  <si>
    <t>26-02-1992</t>
  </si>
  <si>
    <t>ESTISIA ROKU RENGU</t>
  </si>
  <si>
    <t>WILIAM KABA TAGU DEDU</t>
  </si>
  <si>
    <t>08-06-2016</t>
  </si>
  <si>
    <t>VIONA MALI TAGU DEDU</t>
  </si>
  <si>
    <t>5312113103080212</t>
  </si>
  <si>
    <t>5312110108410001</t>
  </si>
  <si>
    <t>5312114104500001</t>
  </si>
  <si>
    <t>5312111910160001</t>
  </si>
  <si>
    <t>5312111208850001</t>
  </si>
  <si>
    <t>5312114704900001</t>
  </si>
  <si>
    <t>5312113006130001</t>
  </si>
  <si>
    <t>5312116010150001</t>
  </si>
  <si>
    <t>5312112609170001</t>
  </si>
  <si>
    <t>5312112602920001</t>
  </si>
  <si>
    <t>5312114110960001</t>
  </si>
  <si>
    <t>5312110806160001</t>
  </si>
  <si>
    <t>5312115408180001</t>
  </si>
  <si>
    <t>BABA MOLU</t>
  </si>
  <si>
    <t>PRAI KALOGU</t>
  </si>
  <si>
    <t>05-06-1975</t>
  </si>
  <si>
    <t>MARTINUS DATU TALU</t>
  </si>
  <si>
    <t>17-03-2000</t>
  </si>
  <si>
    <t>ESTER MALI PEIWU</t>
  </si>
  <si>
    <t>MATIUS JOU WAWI</t>
  </si>
  <si>
    <t>06-03-2004</t>
  </si>
  <si>
    <t>DOMINGGUS DEDI KEIKU</t>
  </si>
  <si>
    <t>22-02-2006</t>
  </si>
  <si>
    <t>ARYANTO HABA ORA</t>
  </si>
  <si>
    <t>05-04-2009</t>
  </si>
  <si>
    <t>5312110607180002</t>
  </si>
  <si>
    <t>5312114506750001</t>
  </si>
  <si>
    <t>5312111703000002</t>
  </si>
  <si>
    <t>5312114706010001</t>
  </si>
  <si>
    <t>5312110803040001</t>
  </si>
  <si>
    <t>5312112202060001</t>
  </si>
  <si>
    <t>5312110504090003</t>
  </si>
  <si>
    <t>5312110711190001</t>
  </si>
  <si>
    <t>5312116605060006</t>
  </si>
  <si>
    <t>MEDI DEDI KEIKU</t>
  </si>
  <si>
    <t>26-05-2006</t>
  </si>
  <si>
    <t>TIDAK TAMAT SMP</t>
  </si>
  <si>
    <t>BAJU RINA</t>
  </si>
  <si>
    <t>26-11-1974</t>
  </si>
  <si>
    <t>5312113103080182</t>
  </si>
  <si>
    <t>YULIUS HIGA KODA</t>
  </si>
  <si>
    <t>5312112604210001</t>
  </si>
  <si>
    <t>5312111003920004</t>
  </si>
  <si>
    <t>5312114202930001</t>
  </si>
  <si>
    <t>5312112806210001</t>
  </si>
  <si>
    <t>EFENDI HENDRIK HILI GALLI</t>
  </si>
  <si>
    <t>JHUNIAWAN ADITYA GIKU</t>
  </si>
  <si>
    <t>KOMIH KABOGUR</t>
  </si>
  <si>
    <t>10-03-1992</t>
  </si>
  <si>
    <t>26-06-2021</t>
  </si>
  <si>
    <t>TAMAT S1</t>
  </si>
  <si>
    <t>IRT</t>
  </si>
  <si>
    <t>5312155303110007</t>
  </si>
  <si>
    <t>5312153112760012</t>
  </si>
  <si>
    <t>5312155010820005</t>
  </si>
  <si>
    <t>5312152411050002</t>
  </si>
  <si>
    <t>5312152107060001</t>
  </si>
  <si>
    <t>5312150904140001</t>
  </si>
  <si>
    <t>5312112503210002</t>
  </si>
  <si>
    <t>ZAYNUDDIN</t>
  </si>
  <si>
    <t>MARSITA</t>
  </si>
  <si>
    <t>MUHAMMAD ANZAR</t>
  </si>
  <si>
    <t>MUHAMMAD AMIR</t>
  </si>
  <si>
    <t>MUHAMMAD A. D. NYANYI</t>
  </si>
  <si>
    <t>MUHAMMMAD A. D. KULLE</t>
  </si>
  <si>
    <t>MAKASAR</t>
  </si>
  <si>
    <t>31-12-1976</t>
  </si>
  <si>
    <t>10-10-1983</t>
  </si>
  <si>
    <t>24-11-2005</t>
  </si>
  <si>
    <t>21-07-2007</t>
  </si>
  <si>
    <t>09-04-2014</t>
  </si>
  <si>
    <t>25-03-2021</t>
  </si>
  <si>
    <t>ISLAM</t>
  </si>
  <si>
    <t>PINGI LAUANG</t>
  </si>
  <si>
    <t>ALVARO RINA DAHA</t>
  </si>
  <si>
    <t>KARE KAKA</t>
  </si>
  <si>
    <t>DENPASAR</t>
  </si>
  <si>
    <t>27-03-1989</t>
  </si>
  <si>
    <t>28-03-1986</t>
  </si>
  <si>
    <t>TAMAT SLTP</t>
  </si>
  <si>
    <t>5318046803960002</t>
  </si>
  <si>
    <t>5312114203170001</t>
  </si>
  <si>
    <t>5312111411190003</t>
  </si>
  <si>
    <t>5312113103082722</t>
  </si>
  <si>
    <t>531211110650002</t>
  </si>
  <si>
    <t>5312115407690001</t>
  </si>
  <si>
    <t>5312110406880002</t>
  </si>
  <si>
    <t>5312113001900001</t>
  </si>
  <si>
    <t>5312116212930003</t>
  </si>
  <si>
    <t>5312112212940001</t>
  </si>
  <si>
    <t>5312115603960002</t>
  </si>
  <si>
    <t>5312115902070001</t>
  </si>
  <si>
    <t>TOUWA PALLA</t>
  </si>
  <si>
    <t>YULIANA ROIKI NGURA</t>
  </si>
  <si>
    <t>NGAILU DJOWA</t>
  </si>
  <si>
    <t>ARYANTO L. MOTO</t>
  </si>
  <si>
    <t>DESYANTI KOU RENGU</t>
  </si>
  <si>
    <t>DENISKO R. DEHA</t>
  </si>
  <si>
    <t>MARDIANA A. WERU</t>
  </si>
  <si>
    <t>ARISTA R. REWA</t>
  </si>
  <si>
    <t>WATUPADAKU</t>
  </si>
  <si>
    <t>KABBA</t>
  </si>
  <si>
    <t>11-06-1965</t>
  </si>
  <si>
    <t>14-07-1969</t>
  </si>
  <si>
    <t>04-06-1988</t>
  </si>
  <si>
    <t>30-01-1990</t>
  </si>
  <si>
    <t>22-12-1993</t>
  </si>
  <si>
    <t>22-12-1994</t>
  </si>
  <si>
    <t>16-03-1996</t>
  </si>
  <si>
    <t>19-02-2007</t>
  </si>
  <si>
    <t>5312111606160001</t>
  </si>
  <si>
    <t>5312112812880003</t>
  </si>
  <si>
    <t>5312115503950001</t>
  </si>
  <si>
    <t>5312110906160001</t>
  </si>
  <si>
    <t>MARTHA GOLU HOLI</t>
  </si>
  <si>
    <t>MARKUS LULU RADJAH</t>
  </si>
  <si>
    <t>YOHANIS RAJAH</t>
  </si>
  <si>
    <t>16-01-1990</t>
  </si>
  <si>
    <t>15-03-1995</t>
  </si>
  <si>
    <t>09-06-2016</t>
  </si>
  <si>
    <t>TAMAT SLTA</t>
  </si>
  <si>
    <t>MARAPAHI</t>
  </si>
  <si>
    <t>YOHANIS YAGI RIADA</t>
  </si>
  <si>
    <t>5312110601140006</t>
  </si>
  <si>
    <t>5312113112540005</t>
  </si>
  <si>
    <t>5312116205530002</t>
  </si>
  <si>
    <t>5312110811830002</t>
  </si>
  <si>
    <t>KATRINA K. DUNGA</t>
  </si>
  <si>
    <t>NOLTI DUU BORU</t>
  </si>
  <si>
    <t>JIRIK DANGU</t>
  </si>
  <si>
    <t>22-05-1953</t>
  </si>
  <si>
    <t>08-11-1983</t>
  </si>
  <si>
    <t>BUA PATURA</t>
  </si>
  <si>
    <t>5312113103082993</t>
  </si>
  <si>
    <t>5312110505660004</t>
  </si>
  <si>
    <t>5312114705680001</t>
  </si>
  <si>
    <t>5312115206910001</t>
  </si>
  <si>
    <t>5312112806880001</t>
  </si>
  <si>
    <t>5312111310000001</t>
  </si>
  <si>
    <t>5312114702030001</t>
  </si>
  <si>
    <t>5312111404080001</t>
  </si>
  <si>
    <t>RAHEL RARA BODU</t>
  </si>
  <si>
    <t>RIANTO PATI WEDU</t>
  </si>
  <si>
    <t>MELKIANUS LAIYA MOTU</t>
  </si>
  <si>
    <t>FEBRYANTI HORI BUKU</t>
  </si>
  <si>
    <t>JEMI WANGU LANGU</t>
  </si>
  <si>
    <t>KAWILLU</t>
  </si>
  <si>
    <t>06-06-1966</t>
  </si>
  <si>
    <t>07-05-1958</t>
  </si>
  <si>
    <t>22-06-1991</t>
  </si>
  <si>
    <t>13-10-2001</t>
  </si>
  <si>
    <t>07-02-2003</t>
  </si>
  <si>
    <t>14-04-2008</t>
  </si>
  <si>
    <t>5312113103082778</t>
  </si>
  <si>
    <t>5312115500520001</t>
  </si>
  <si>
    <t>5312112008860001</t>
  </si>
  <si>
    <t>5312111604850002</t>
  </si>
  <si>
    <t>5312116001020001</t>
  </si>
  <si>
    <t>NGAJI DAPPA</t>
  </si>
  <si>
    <t>HEINGU KERRI</t>
  </si>
  <si>
    <t>ANNA ROSDIANA RITI</t>
  </si>
  <si>
    <t>IRIN L. KAKA</t>
  </si>
  <si>
    <t>PRAIKALIWU</t>
  </si>
  <si>
    <t>LIBU MARGU</t>
  </si>
  <si>
    <t>16-08-1952</t>
  </si>
  <si>
    <t>16-04-1985</t>
  </si>
  <si>
    <t>20-08-1986</t>
  </si>
  <si>
    <t>10-01-2002</t>
  </si>
  <si>
    <t>LIBU MAROU</t>
  </si>
  <si>
    <t>HORI OYI</t>
  </si>
  <si>
    <t>5312110901190001</t>
  </si>
  <si>
    <t>5312115601370001</t>
  </si>
  <si>
    <t>5312115911970001</t>
  </si>
  <si>
    <t>AGNES NOVITA TAGU</t>
  </si>
  <si>
    <t>16-01-1937</t>
  </si>
  <si>
    <t>19-11-1997</t>
  </si>
  <si>
    <t>SRIANI APPU REWA</t>
  </si>
  <si>
    <t>5312114103080001</t>
  </si>
  <si>
    <t>01-03-2008</t>
  </si>
  <si>
    <t>WAIHURA</t>
  </si>
  <si>
    <t>5312111410210001</t>
  </si>
  <si>
    <t>ELFTET BOLI RINNA</t>
  </si>
  <si>
    <t>14-10-2021</t>
  </si>
  <si>
    <t>5312110207200000</t>
  </si>
  <si>
    <t>5312115004990003</t>
  </si>
  <si>
    <t>5312112102200002</t>
  </si>
  <si>
    <t>DORTIANA DAIRU METI</t>
  </si>
  <si>
    <t>GIOVANO P. IKI PEIWU</t>
  </si>
  <si>
    <t>PADEDI WEIRI</t>
  </si>
  <si>
    <t>10-02-1999</t>
  </si>
  <si>
    <t>21-02-2020</t>
  </si>
  <si>
    <t>5312110607540001</t>
  </si>
  <si>
    <t>5312116104560001</t>
  </si>
  <si>
    <t>GOLING LAGA</t>
  </si>
  <si>
    <t>DAIRU BUKU</t>
  </si>
  <si>
    <t>TOYA</t>
  </si>
  <si>
    <t>06-07-1954</t>
  </si>
  <si>
    <t>21-05-1956</t>
  </si>
  <si>
    <t>KEPALA DESA WAIHURA</t>
  </si>
  <si>
    <t>DUANGU MAGGA</t>
  </si>
  <si>
    <t>02-03-2017</t>
  </si>
  <si>
    <t>28-08-1998</t>
  </si>
  <si>
    <t>: 381  ORANG</t>
  </si>
  <si>
    <t>: 197  ORANG</t>
  </si>
  <si>
    <t>: 184  ORANG</t>
  </si>
  <si>
    <t>:     1  ORANG</t>
  </si>
  <si>
    <t>:   24  ORANG</t>
  </si>
  <si>
    <t>:   26  ORANG</t>
  </si>
  <si>
    <t>:   45  ORANG</t>
  </si>
  <si>
    <t>:     7  ORANG</t>
  </si>
  <si>
    <t>:   30  ORANG</t>
  </si>
  <si>
    <t>: 17</t>
  </si>
  <si>
    <t>: 81  ORANG</t>
  </si>
  <si>
    <t>: 38  ORANG</t>
  </si>
  <si>
    <t>: 43  ORANG</t>
  </si>
  <si>
    <t>:   8  ORANG</t>
  </si>
  <si>
    <t>:  7  ORANG</t>
  </si>
  <si>
    <t>KETERANGAN :</t>
  </si>
  <si>
    <t>PRAIMUUTUNG, 28 DESEMBER 2021</t>
  </si>
  <si>
    <t>WEI HURA, 28 DESEMBER 2021</t>
  </si>
  <si>
    <t>DESA TARA MANU</t>
  </si>
  <si>
    <t>KEPALA DESA TARA MANU,</t>
  </si>
  <si>
    <t>KOIKI HIDA</t>
  </si>
  <si>
    <t>TARA MANU, 28 DESEMBER 2021</t>
  </si>
  <si>
    <t>5312113103082456</t>
  </si>
  <si>
    <t>5312111403720001</t>
  </si>
  <si>
    <t>5312114107710012</t>
  </si>
  <si>
    <t>5312115812970002</t>
  </si>
  <si>
    <t>5312112202000004</t>
  </si>
  <si>
    <t>5312112603190001</t>
  </si>
  <si>
    <t>MARKUS MUANA DEDU</t>
  </si>
  <si>
    <t>MARIANA MAGI MOSU</t>
  </si>
  <si>
    <t>DEBORA BOUKA JALLI</t>
  </si>
  <si>
    <t>A. HIDA GOLU MONI</t>
  </si>
  <si>
    <t>LIONEL DANGU DUKA</t>
  </si>
  <si>
    <t>MODU</t>
  </si>
  <si>
    <t>01-07-1971</t>
  </si>
  <si>
    <t>18-12-1997</t>
  </si>
  <si>
    <t>14-03-1972</t>
  </si>
  <si>
    <t>22-02-2000</t>
  </si>
  <si>
    <t>25-03-2019</t>
  </si>
  <si>
    <t>DIPLOMA IV</t>
  </si>
  <si>
    <t>BLM SEKOLAH</t>
  </si>
  <si>
    <t>5312113103082453</t>
  </si>
  <si>
    <t>5312110810760001</t>
  </si>
  <si>
    <t>5312115610830001</t>
  </si>
  <si>
    <t>5312115502060002</t>
  </si>
  <si>
    <t>5312110907080003</t>
  </si>
  <si>
    <t>5312110907080004</t>
  </si>
  <si>
    <t>DATU NYANYI</t>
  </si>
  <si>
    <t>MARIA HUWA WERU</t>
  </si>
  <si>
    <t>FEBRIYANTI RADI KAKA</t>
  </si>
  <si>
    <t>JEZAN LEDI</t>
  </si>
  <si>
    <t>JEVAN LEDU NGARA</t>
  </si>
  <si>
    <t>08-10-1976</t>
  </si>
  <si>
    <t>15-10-1983</t>
  </si>
  <si>
    <t>09-07-2008</t>
  </si>
  <si>
    <t>15-02-2006</t>
  </si>
  <si>
    <t>SLTA</t>
  </si>
  <si>
    <t>WEIGALI</t>
  </si>
  <si>
    <t>5312114847540003</t>
  </si>
  <si>
    <t>5312110403990002</t>
  </si>
  <si>
    <t>5312112211130001</t>
  </si>
  <si>
    <t>DARIUS DATU GAUNG</t>
  </si>
  <si>
    <t>JEZENTRIO RIADA YAGI</t>
  </si>
  <si>
    <t>MAWU KARARA</t>
  </si>
  <si>
    <t>08-07-1954</t>
  </si>
  <si>
    <t>15-03-1998</t>
  </si>
  <si>
    <t>22-11-2013</t>
  </si>
  <si>
    <t>BELUM TAMAT SD</t>
  </si>
  <si>
    <t>5312113103082436</t>
  </si>
  <si>
    <t>5312110107610012</t>
  </si>
  <si>
    <t>5312114107690013</t>
  </si>
  <si>
    <t>5312117105880001</t>
  </si>
  <si>
    <t>5312110611920001</t>
  </si>
  <si>
    <t>5312115512940001</t>
  </si>
  <si>
    <t>5312112611990001</t>
  </si>
  <si>
    <t>5312116411030002</t>
  </si>
  <si>
    <t>5312112809020003</t>
  </si>
  <si>
    <t>ALEXANDER TAGALU JAGA</t>
  </si>
  <si>
    <t>MARYANA LIDA MOTO</t>
  </si>
  <si>
    <t>MARIANA HORI DUDA</t>
  </si>
  <si>
    <t>YULIUS DETU NGARA</t>
  </si>
  <si>
    <t>DEBORA JALLI ROWARARA</t>
  </si>
  <si>
    <t>DOMINIKUS KOIKI HIDA</t>
  </si>
  <si>
    <t>DOMINIKA HORI B. R. LANGU</t>
  </si>
  <si>
    <t>EDUARDUS KALEDI DEMU</t>
  </si>
  <si>
    <t>PILI KABOKU</t>
  </si>
  <si>
    <t>WEWENA</t>
  </si>
  <si>
    <t>PRAI PITING</t>
  </si>
  <si>
    <t>01-07-1961</t>
  </si>
  <si>
    <t>01-07-1969</t>
  </si>
  <si>
    <t>31-05-1988</t>
  </si>
  <si>
    <t>06-11-1992</t>
  </si>
  <si>
    <t>15-12-1994</t>
  </si>
  <si>
    <t>26-01-1999</t>
  </si>
  <si>
    <t>24-11-2003</t>
  </si>
  <si>
    <t>28-09-2002</t>
  </si>
  <si>
    <t>DIPLOMA III</t>
  </si>
  <si>
    <t>BLM BEKERJA</t>
  </si>
  <si>
    <t>5312113103082423</t>
  </si>
  <si>
    <t>5312110809490001</t>
  </si>
  <si>
    <t>5312114108980001</t>
  </si>
  <si>
    <t>5312110105860002</t>
  </si>
  <si>
    <t>5312110603880001</t>
  </si>
  <si>
    <t>5312112605910001</t>
  </si>
  <si>
    <t>5312114805850004</t>
  </si>
  <si>
    <t>5312115110040001</t>
  </si>
  <si>
    <t>MARKUS MAGU DEDI</t>
  </si>
  <si>
    <t>MARTHA DONGU LABA</t>
  </si>
  <si>
    <t>STEFANUS RIADA TEBA</t>
  </si>
  <si>
    <t>MARTINA D. WUJI</t>
  </si>
  <si>
    <t>RUBEN RAGA DANGU</t>
  </si>
  <si>
    <t>DAMARIS BANGI WIKU</t>
  </si>
  <si>
    <t>OKTAVIANA BITTA KOU KA'A</t>
  </si>
  <si>
    <t>KAMELI</t>
  </si>
  <si>
    <t>08-09-1949</t>
  </si>
  <si>
    <t>01-06-1958</t>
  </si>
  <si>
    <t>03-05-1986</t>
  </si>
  <si>
    <t>06-03-1988</t>
  </si>
  <si>
    <t>25-05-1991</t>
  </si>
  <si>
    <t>08-05-1995</t>
  </si>
  <si>
    <t>11-10-2004</t>
  </si>
  <si>
    <t>UMA JAWA</t>
  </si>
  <si>
    <t>5312114108580001</t>
  </si>
  <si>
    <t>5312110305860002</t>
  </si>
  <si>
    <t>5312114805950004</t>
  </si>
  <si>
    <t>JAKSON DUU GAJI</t>
  </si>
  <si>
    <t>MERIANA D. GENYA</t>
  </si>
  <si>
    <t>MARTEN TAGU TEBA</t>
  </si>
  <si>
    <t>MARLIN TARA WINI</t>
  </si>
  <si>
    <t>JEMRI GARA LANGU</t>
  </si>
  <si>
    <t>AMELIA RARA BAWU</t>
  </si>
  <si>
    <t>12-06-1980</t>
  </si>
  <si>
    <t>14-08-1980</t>
  </si>
  <si>
    <t>01-03-2002</t>
  </si>
  <si>
    <t>12-08-2004</t>
  </si>
  <si>
    <t>27-07-2007</t>
  </si>
  <si>
    <t>10-08-2019</t>
  </si>
  <si>
    <t>5312111201170001</t>
  </si>
  <si>
    <t>5312110607780002</t>
  </si>
  <si>
    <t>5318026106900001</t>
  </si>
  <si>
    <t>5312115301170001</t>
  </si>
  <si>
    <t>RIRI GAWI</t>
  </si>
  <si>
    <t>KRISTINA TAMO INA</t>
  </si>
  <si>
    <t>LIONA MOGU ROWA</t>
  </si>
  <si>
    <t>WANNO WAWI</t>
  </si>
  <si>
    <t>06-07-1978</t>
  </si>
  <si>
    <t>21-06-1990</t>
  </si>
  <si>
    <t>13-01-2017</t>
  </si>
  <si>
    <t>5312113103082457</t>
  </si>
  <si>
    <t>5312110701480001</t>
  </si>
  <si>
    <t>5312115207730001</t>
  </si>
  <si>
    <t>5312111312960001</t>
  </si>
  <si>
    <t>5312115605980003</t>
  </si>
  <si>
    <t>5312114704000005</t>
  </si>
  <si>
    <t>5312111706070001</t>
  </si>
  <si>
    <t>5312111003200001</t>
  </si>
  <si>
    <t>LAIYA WODA</t>
  </si>
  <si>
    <t>BABA NGUDA</t>
  </si>
  <si>
    <t>OKTAVIANUS BORA</t>
  </si>
  <si>
    <t>MEGI MAYESTI LOKU LEWA</t>
  </si>
  <si>
    <t>RUSTI ROKU RENGU</t>
  </si>
  <si>
    <t>ERWIN ANDIKA TAGU WOHA</t>
  </si>
  <si>
    <t>SHALMAN FRISKI NIGA</t>
  </si>
  <si>
    <t>07-01-1948</t>
  </si>
  <si>
    <t>12-07-1973</t>
  </si>
  <si>
    <t>13-12-1996</t>
  </si>
  <si>
    <t>16-05-1998</t>
  </si>
  <si>
    <t>07-04-2000</t>
  </si>
  <si>
    <t>17-06-2007</t>
  </si>
  <si>
    <t>10-03-2020</t>
  </si>
  <si>
    <t>531211103082451</t>
  </si>
  <si>
    <t>5312112712760001</t>
  </si>
  <si>
    <t>5312114912800001</t>
  </si>
  <si>
    <t>5312110903000002</t>
  </si>
  <si>
    <t>5312112207040003</t>
  </si>
  <si>
    <t>5312111712080001</t>
  </si>
  <si>
    <t>DANIAL S. NANANGA</t>
  </si>
  <si>
    <t>ROKU RENGU</t>
  </si>
  <si>
    <t>ROBERT DANDI LELINDAKI</t>
  </si>
  <si>
    <t>JULIANTO PAROKU BANI WALI</t>
  </si>
  <si>
    <t>FRANCURT GILANG SAMANI</t>
  </si>
  <si>
    <t>27-12-1976</t>
  </si>
  <si>
    <t>09-12-1980</t>
  </si>
  <si>
    <t>09-03-2000</t>
  </si>
  <si>
    <t>22-07-2004</t>
  </si>
  <si>
    <t>17-12-2008</t>
  </si>
  <si>
    <t>5312113103082479</t>
  </si>
  <si>
    <t>5312112128780001</t>
  </si>
  <si>
    <t>5312116503930002</t>
  </si>
  <si>
    <t>5312111404000003</t>
  </si>
  <si>
    <t>5312116911020001</t>
  </si>
  <si>
    <t>5312114111040001</t>
  </si>
  <si>
    <t>5312114111060001</t>
  </si>
  <si>
    <t>5312115305140002</t>
  </si>
  <si>
    <t>MAWU HAPPU NEDI</t>
  </si>
  <si>
    <t>PODU BIDA</t>
  </si>
  <si>
    <t>ELBERT MUANA DEDU</t>
  </si>
  <si>
    <t>KATRINA NODU RADI</t>
  </si>
  <si>
    <t>DELSIANA KOU DINGU</t>
  </si>
  <si>
    <t>NONU JORU KANIHA</t>
  </si>
  <si>
    <t>NOWELA BOKU RENGU LANGU</t>
  </si>
  <si>
    <t>PANGADU TERI</t>
  </si>
  <si>
    <t>21-08-1978</t>
  </si>
  <si>
    <t>25-03-1993</t>
  </si>
  <si>
    <t>14-04-2000</t>
  </si>
  <si>
    <t>29-11-2002</t>
  </si>
  <si>
    <t>01-11-2004</t>
  </si>
  <si>
    <t>01-04-2006</t>
  </si>
  <si>
    <t>13-05-2014</t>
  </si>
  <si>
    <t>KEPERCAYAAN</t>
  </si>
  <si>
    <t>5312113103082437</t>
  </si>
  <si>
    <t>5312110107640016</t>
  </si>
  <si>
    <t>5312115011680002</t>
  </si>
  <si>
    <t>5312110202890002</t>
  </si>
  <si>
    <t>5312116307940001</t>
  </si>
  <si>
    <t>5312111506000002</t>
  </si>
  <si>
    <t>5312110512060001</t>
  </si>
  <si>
    <t>MAWU LOBU HEIDAL</t>
  </si>
  <si>
    <t>MAGDALENA M. BOLU</t>
  </si>
  <si>
    <t>FERNANDES M. DEDU</t>
  </si>
  <si>
    <t>AGUSTINA PEDA JORU</t>
  </si>
  <si>
    <t>HENDRA HEINGU KAKA</t>
  </si>
  <si>
    <t>ELSON YARDO DETA</t>
  </si>
  <si>
    <t>KOMIH KABOGLIR</t>
  </si>
  <si>
    <t>01-07-1964</t>
  </si>
  <si>
    <t>10-11-1968</t>
  </si>
  <si>
    <t>02-02-1989</t>
  </si>
  <si>
    <t>23-07-1993</t>
  </si>
  <si>
    <t>05-12-2006</t>
  </si>
  <si>
    <t>HONORER</t>
  </si>
  <si>
    <t>5312113103082520</t>
  </si>
  <si>
    <t>5312111407780001</t>
  </si>
  <si>
    <t>5312116007800002</t>
  </si>
  <si>
    <t>5312112611810001</t>
  </si>
  <si>
    <t>5312110405050001</t>
  </si>
  <si>
    <t>5312112506070001</t>
  </si>
  <si>
    <t>5312112912100002</t>
  </si>
  <si>
    <t>5312110511200001</t>
  </si>
  <si>
    <t>ADRIANUS JEIWU DIDU</t>
  </si>
  <si>
    <t>LIDIA L. PEDA</t>
  </si>
  <si>
    <t>BERLIAN IMANUEL MAWU NAGA</t>
  </si>
  <si>
    <t>MELKISEDEK BERLINKO L. KOLU</t>
  </si>
  <si>
    <t>GILBERT I. PUBU KEIKU</t>
  </si>
  <si>
    <t>DESLANTIIA DATU KADDI</t>
  </si>
  <si>
    <t xml:space="preserve">KARLANDA FAREL KOPPI </t>
  </si>
  <si>
    <t>LAHI BEPA</t>
  </si>
  <si>
    <t>14-07-1978</t>
  </si>
  <si>
    <t>20-07-1980</t>
  </si>
  <si>
    <t>26-11-2001</t>
  </si>
  <si>
    <t>04-05-2005</t>
  </si>
  <si>
    <t>25-06-2007</t>
  </si>
  <si>
    <t>29-12-2010</t>
  </si>
  <si>
    <t>05-11-2020</t>
  </si>
  <si>
    <t>WIWI LOKU</t>
  </si>
  <si>
    <t>5312111909140001</t>
  </si>
  <si>
    <t>5312111307930001</t>
  </si>
  <si>
    <t>5312117003890001</t>
  </si>
  <si>
    <t>5312115509130002</t>
  </si>
  <si>
    <t>5312111107170002</t>
  </si>
  <si>
    <t>TITUS T. KOPPI</t>
  </si>
  <si>
    <t>BODU DAIRU</t>
  </si>
  <si>
    <t>SINTICE ALFANI KERI</t>
  </si>
  <si>
    <t>JULIANTO LETTI LOBU</t>
  </si>
  <si>
    <t>13-07-1993</t>
  </si>
  <si>
    <t>30-03-1998</t>
  </si>
  <si>
    <t>15-09-2013</t>
  </si>
  <si>
    <t>11-07-2017</t>
  </si>
  <si>
    <t>p</t>
  </si>
  <si>
    <t>MASIH SEKOLAH</t>
  </si>
  <si>
    <t>5312113103082532</t>
  </si>
  <si>
    <t>5312110105720001</t>
  </si>
  <si>
    <t>5312116912780001</t>
  </si>
  <si>
    <t>5312115309990001</t>
  </si>
  <si>
    <t>5312111904020002</t>
  </si>
  <si>
    <t>5312114107050011</t>
  </si>
  <si>
    <t>5312112406110001</t>
  </si>
  <si>
    <t>EDUARDUS LODU KOLLU</t>
  </si>
  <si>
    <t>SUZANA BANGI LIDA</t>
  </si>
  <si>
    <t>GETRUDIS S. MANUPADAK</t>
  </si>
  <si>
    <t>SEBASTIAN S. NG. DEDI</t>
  </si>
  <si>
    <t>ELSANI LELI WIHI</t>
  </si>
  <si>
    <t xml:space="preserve">CRISTIANO EXAN DIDU DIMA </t>
  </si>
  <si>
    <t>RUA</t>
  </si>
  <si>
    <t>01-05-1972</t>
  </si>
  <si>
    <t>25-12-1978</t>
  </si>
  <si>
    <t>11-09-1999</t>
  </si>
  <si>
    <t>19-04-2002</t>
  </si>
  <si>
    <t>01-07-2005</t>
  </si>
  <si>
    <t>24-06-2011</t>
  </si>
  <si>
    <t>5312112710160003</t>
  </si>
  <si>
    <t>5312111008930002</t>
  </si>
  <si>
    <t>5312116704930001</t>
  </si>
  <si>
    <t>5312114303160003</t>
  </si>
  <si>
    <t>5312110509200001</t>
  </si>
  <si>
    <t>LODU KOLLU</t>
  </si>
  <si>
    <t>PAILA BOUKA</t>
  </si>
  <si>
    <t>MICHAELIA DIDU DIMA</t>
  </si>
  <si>
    <t>SEPTIAN A. DEDDI</t>
  </si>
  <si>
    <t>HOBA KADOIKI</t>
  </si>
  <si>
    <t>5312113103082528</t>
  </si>
  <si>
    <t>5312114101880003</t>
  </si>
  <si>
    <t>5312116210040001</t>
  </si>
  <si>
    <t>5312110312070001</t>
  </si>
  <si>
    <t>5312116910100003</t>
  </si>
  <si>
    <t>5312111505150001</t>
  </si>
  <si>
    <t>5312114511190001</t>
  </si>
  <si>
    <t>10-08-1993</t>
  </si>
  <si>
    <t>03-03-2016</t>
  </si>
  <si>
    <t>05-09-2020</t>
  </si>
  <si>
    <t>5312110107880008</t>
  </si>
  <si>
    <t>LODU KOLU</t>
  </si>
  <si>
    <t xml:space="preserve">BANGI HUATU </t>
  </si>
  <si>
    <t>ROCINA LOKKU DERI</t>
  </si>
  <si>
    <t>ANJOVAN KEIKU DERI</t>
  </si>
  <si>
    <t>OSTAVINA KAA DERI</t>
  </si>
  <si>
    <t>DWISON GALLI DERI</t>
  </si>
  <si>
    <t>REGINA KABBA DERI</t>
  </si>
  <si>
    <t>AIKAKA</t>
  </si>
  <si>
    <t>TANA DONGU</t>
  </si>
  <si>
    <t>14-04-1982</t>
  </si>
  <si>
    <t>01-01-1988</t>
  </si>
  <si>
    <t>22-10-2004</t>
  </si>
  <si>
    <t>03-12-2007</t>
  </si>
  <si>
    <t>29-10-2010</t>
  </si>
  <si>
    <t>15-05-2015</t>
  </si>
  <si>
    <t>05-11-2019</t>
  </si>
  <si>
    <t>MASIH KULIAH</t>
  </si>
  <si>
    <t>5312113103082535</t>
  </si>
  <si>
    <t>5312110107710016</t>
  </si>
  <si>
    <t>5312116603770001</t>
  </si>
  <si>
    <t>5312116209990001</t>
  </si>
  <si>
    <t>5312112006020001</t>
  </si>
  <si>
    <t>5312110201080001</t>
  </si>
  <si>
    <t>5312112210140001</t>
  </si>
  <si>
    <t>JON JEIWU DIDU</t>
  </si>
  <si>
    <t>MAGDALENA M. DIDU</t>
  </si>
  <si>
    <t>STEFANI BANGI HUATU</t>
  </si>
  <si>
    <t>LEXI LODU KOLLU</t>
  </si>
  <si>
    <t>DOLFINUS HEINGU GAWI</t>
  </si>
  <si>
    <t>OKTAVIANUS DATU TODU</t>
  </si>
  <si>
    <t>26-03-1977</t>
  </si>
  <si>
    <t>22-09-1999</t>
  </si>
  <si>
    <t>20-06-2002</t>
  </si>
  <si>
    <t>02-01-2008</t>
  </si>
  <si>
    <t>22-10-2014</t>
  </si>
  <si>
    <t>SLTP</t>
  </si>
  <si>
    <t>5312113103082531</t>
  </si>
  <si>
    <t>5312110107800035</t>
  </si>
  <si>
    <t>5312114107810009</t>
  </si>
  <si>
    <t>5312110702000001</t>
  </si>
  <si>
    <t>5312111501030003</t>
  </si>
  <si>
    <t>5312111106080001</t>
  </si>
  <si>
    <t>5312114405150001</t>
  </si>
  <si>
    <t>5312110407170001</t>
  </si>
  <si>
    <t>NGAILU DEDI LODU</t>
  </si>
  <si>
    <t>YAKU TIA</t>
  </si>
  <si>
    <t>FERDIYANTO HEINGU GAWI</t>
  </si>
  <si>
    <t>IFENTRI LODU KOLLU</t>
  </si>
  <si>
    <t>ARDILES RENGU LANGU</t>
  </si>
  <si>
    <t>HERLINA H. WERU</t>
  </si>
  <si>
    <t>OKSEN TODDU NGORA</t>
  </si>
  <si>
    <t>07-02-2000</t>
  </si>
  <si>
    <t>15-01-2003</t>
  </si>
  <si>
    <t>11-06-2008</t>
  </si>
  <si>
    <t>04-05-2015</t>
  </si>
  <si>
    <t>04-07-2017</t>
  </si>
  <si>
    <t>5312113103082534</t>
  </si>
  <si>
    <t>5312114312680001</t>
  </si>
  <si>
    <t>5312112904040003</t>
  </si>
  <si>
    <t>5312110305810001</t>
  </si>
  <si>
    <t>LIDIA L. LOKKU</t>
  </si>
  <si>
    <t>ARDYANTO GALLI</t>
  </si>
  <si>
    <t>HOU DUKKA</t>
  </si>
  <si>
    <t>03-12-1968</t>
  </si>
  <si>
    <t>29-04-2004</t>
  </si>
  <si>
    <t>03-05-1981</t>
  </si>
  <si>
    <t>5312112305120001</t>
  </si>
  <si>
    <t>5312113107690001</t>
  </si>
  <si>
    <t>5312115107740001</t>
  </si>
  <si>
    <t>5312112103930002</t>
  </si>
  <si>
    <t>5312113112000005</t>
  </si>
  <si>
    <t>5312115602020001</t>
  </si>
  <si>
    <t>5312115208040001</t>
  </si>
  <si>
    <t>PUBU DANANG</t>
  </si>
  <si>
    <t>DUNGA PADAKA</t>
  </si>
  <si>
    <t>YANUS DATO BEIRU</t>
  </si>
  <si>
    <t>YULIUS DEIWU DIDU</t>
  </si>
  <si>
    <t>ROSVINA RADA RENGU</t>
  </si>
  <si>
    <t>APLIANA HORI KAKA</t>
  </si>
  <si>
    <t>TOU POPU</t>
  </si>
  <si>
    <t>31-07-1969</t>
  </si>
  <si>
    <t>11-07-1974</t>
  </si>
  <si>
    <t>21-03-1993</t>
  </si>
  <si>
    <t>31-12-2001</t>
  </si>
  <si>
    <t>16-02-2002</t>
  </si>
  <si>
    <t>5312110111130001</t>
  </si>
  <si>
    <t>5312110107740012</t>
  </si>
  <si>
    <t>5312115702800001</t>
  </si>
  <si>
    <t>53121102040200003</t>
  </si>
  <si>
    <t>5312116803050001</t>
  </si>
  <si>
    <t>5312112703090001</t>
  </si>
  <si>
    <t>5312112103110002</t>
  </si>
  <si>
    <t>5312112904140001</t>
  </si>
  <si>
    <t>5312117101150001</t>
  </si>
  <si>
    <t>YUDISTIRA DINGU PEKA POWU</t>
  </si>
  <si>
    <t>CERIA RARA KERI</t>
  </si>
  <si>
    <t>LIBORIUS KOLLU DERI</t>
  </si>
  <si>
    <t>WILFIRIDUS KOPI RARA</t>
  </si>
  <si>
    <t>ADRIAN NYURU D. KEIKU</t>
  </si>
  <si>
    <t>JENIWATI RENGU LANGU</t>
  </si>
  <si>
    <t>01-07-1974</t>
  </si>
  <si>
    <t>17-02-1980</t>
  </si>
  <si>
    <t>02-04-2002</t>
  </si>
  <si>
    <t>28-03-2005</t>
  </si>
  <si>
    <t>27-03-2009</t>
  </si>
  <si>
    <t>21-03-2011</t>
  </si>
  <si>
    <t>29-04-2014</t>
  </si>
  <si>
    <t>31-01-2015</t>
  </si>
  <si>
    <t>53121127011160001</t>
  </si>
  <si>
    <t>5312111306800001</t>
  </si>
  <si>
    <t>5312115507930004</t>
  </si>
  <si>
    <t>5312115407150001</t>
  </si>
  <si>
    <t>5312110703180001</t>
  </si>
  <si>
    <t>MARTHEN NGEIDU TIBA</t>
  </si>
  <si>
    <t>SISILIA YUMIATI MILLA</t>
  </si>
  <si>
    <t>FRANSISKA GRENSIA MILLA</t>
  </si>
  <si>
    <t>PATRISIUS RENGU LANGU</t>
  </si>
  <si>
    <t>BONDU WUNUTA</t>
  </si>
  <si>
    <t>13-06-1980</t>
  </si>
  <si>
    <t>15-07-1993</t>
  </si>
  <si>
    <t>14-07-2015</t>
  </si>
  <si>
    <t>07-03-2018</t>
  </si>
  <si>
    <t>5312111801130006</t>
  </si>
  <si>
    <t>5312114204730001</t>
  </si>
  <si>
    <t>5312110207050002</t>
  </si>
  <si>
    <t>5312114107540024</t>
  </si>
  <si>
    <t>BOBA BUKKA</t>
  </si>
  <si>
    <t>ANGGA RINGKO BORA LALI</t>
  </si>
  <si>
    <t>RARA WODA</t>
  </si>
  <si>
    <t>02-04-1973</t>
  </si>
  <si>
    <t>02-07-2005</t>
  </si>
  <si>
    <t>01-07-1954</t>
  </si>
  <si>
    <t>5312113103082533</t>
  </si>
  <si>
    <t>5312110107540018</t>
  </si>
  <si>
    <t>5312117112570001</t>
  </si>
  <si>
    <t>5312112403810001</t>
  </si>
  <si>
    <t>5312110705880003</t>
  </si>
  <si>
    <t>5312114707930001</t>
  </si>
  <si>
    <t>JOWA DAIRU LODU</t>
  </si>
  <si>
    <t xml:space="preserve">MAGI LELLI </t>
  </si>
  <si>
    <t>KERING HAMMA</t>
  </si>
  <si>
    <t>NGAILU DEDI</t>
  </si>
  <si>
    <t>TUDA KOPPI</t>
  </si>
  <si>
    <t>01-12-1957</t>
  </si>
  <si>
    <t>24-03-1981</t>
  </si>
  <si>
    <t>07-07-1993</t>
  </si>
  <si>
    <t>IBI</t>
  </si>
  <si>
    <t>5312114912760004</t>
  </si>
  <si>
    <t>5312111709990001</t>
  </si>
  <si>
    <t>LUBA LOURU</t>
  </si>
  <si>
    <t>09-12-1976</t>
  </si>
  <si>
    <t>17-09-1999</t>
  </si>
  <si>
    <t>5312113103082517</t>
  </si>
  <si>
    <t>5312111110660001</t>
  </si>
  <si>
    <t>5312115704710001</t>
  </si>
  <si>
    <t>5312115604920001</t>
  </si>
  <si>
    <t>5312112309980001</t>
  </si>
  <si>
    <t>5312111709990002</t>
  </si>
  <si>
    <t>5312114702020001</t>
  </si>
  <si>
    <t>5312111009100001</t>
  </si>
  <si>
    <t>TOUWA WADA</t>
  </si>
  <si>
    <t>NODU WERU</t>
  </si>
  <si>
    <t>DOUNGU NIGA</t>
  </si>
  <si>
    <t>RIADA YAGI</t>
  </si>
  <si>
    <t>YOHANIS LAIYA ROBANG</t>
  </si>
  <si>
    <t>BENITA BABA DODU</t>
  </si>
  <si>
    <t>EVAN DJEIWU BELLA</t>
  </si>
  <si>
    <t>11-10-1966</t>
  </si>
  <si>
    <t>16-04-1992</t>
  </si>
  <si>
    <t>23-09-1998</t>
  </si>
  <si>
    <t>07-01-2001</t>
  </si>
  <si>
    <t>10-09-2010</t>
  </si>
  <si>
    <t>TAMAT SLTP[</t>
  </si>
  <si>
    <t>5312113103082513</t>
  </si>
  <si>
    <t>5312112705500001</t>
  </si>
  <si>
    <t>5312115603540001</t>
  </si>
  <si>
    <t>5312110704930001</t>
  </si>
  <si>
    <t>5312114607000001</t>
  </si>
  <si>
    <t>KALEDI TODU</t>
  </si>
  <si>
    <t>LEKA METY</t>
  </si>
  <si>
    <t>JEIWU BELLA</t>
  </si>
  <si>
    <t>LUSIA LAJA KODI</t>
  </si>
  <si>
    <t>27-05-1950</t>
  </si>
  <si>
    <t>16-03-1954</t>
  </si>
  <si>
    <t>07-04-1993</t>
  </si>
  <si>
    <t>06-07-2000</t>
  </si>
  <si>
    <t>5312113103082516</t>
  </si>
  <si>
    <t>5312110107440010</t>
  </si>
  <si>
    <t>5312114205540001</t>
  </si>
  <si>
    <t>5312111603830002</t>
  </si>
  <si>
    <t>5312110610900001</t>
  </si>
  <si>
    <t>5312112710910001</t>
  </si>
  <si>
    <t>5312116108970001</t>
  </si>
  <si>
    <t>5312117112980002</t>
  </si>
  <si>
    <t>RIADA TEBA</t>
  </si>
  <si>
    <t>JONATHAN J. DAIRO</t>
  </si>
  <si>
    <t>HEINGU JOWA</t>
  </si>
  <si>
    <t>NAOMI NODU WERU</t>
  </si>
  <si>
    <t>ZINDI KEWU DEKI</t>
  </si>
  <si>
    <t>01-07-1944</t>
  </si>
  <si>
    <t>02-05-1954</t>
  </si>
  <si>
    <t>31-12-1985</t>
  </si>
  <si>
    <t>06-10-1990</t>
  </si>
  <si>
    <t>02-12-1993</t>
  </si>
  <si>
    <t>21-08-1997</t>
  </si>
  <si>
    <t>31-12-1998</t>
  </si>
  <si>
    <t>TDK SEKOLAH</t>
  </si>
  <si>
    <t>LIBU KOWAK</t>
  </si>
  <si>
    <t>5312113103082501</t>
  </si>
  <si>
    <t>5312110807690001</t>
  </si>
  <si>
    <t>531214507722001</t>
  </si>
  <si>
    <t>5312110501940001</t>
  </si>
  <si>
    <t>5312110308000002</t>
  </si>
  <si>
    <t>53121121091330001</t>
  </si>
  <si>
    <t>5312110203150001</t>
  </si>
  <si>
    <t>5312111604170001</t>
  </si>
  <si>
    <t>LIDIA LIDA BAWO</t>
  </si>
  <si>
    <t>YOHANES LAIYA BORANG</t>
  </si>
  <si>
    <t>AGUSTINUS PEKU WAWU LIMU</t>
  </si>
  <si>
    <t>YOHANES K. KOLLU DERI</t>
  </si>
  <si>
    <t>ROY WILSON RENGU LANGU</t>
  </si>
  <si>
    <t>ROMINDRA TARRA</t>
  </si>
  <si>
    <t>LAHI MAWUNGILA</t>
  </si>
  <si>
    <t>MAWUNGILA</t>
  </si>
  <si>
    <t>08-07-1969</t>
  </si>
  <si>
    <t>08-06-1983</t>
  </si>
  <si>
    <t>05-01-1994</t>
  </si>
  <si>
    <t>03-08-2000</t>
  </si>
  <si>
    <t>21-09-2012</t>
  </si>
  <si>
    <t>02-03-2015</t>
  </si>
  <si>
    <t>16-04-2017</t>
  </si>
  <si>
    <t>5312113103082507</t>
  </si>
  <si>
    <t>5312110107460007</t>
  </si>
  <si>
    <t>5312114208500001</t>
  </si>
  <si>
    <t>5312112906970001</t>
  </si>
  <si>
    <t>PEDA NALU</t>
  </si>
  <si>
    <t>LAZARUS LODU KOLU</t>
  </si>
  <si>
    <t>BODUNG</t>
  </si>
  <si>
    <t>01-07-1946</t>
  </si>
  <si>
    <t>02-08-1950</t>
  </si>
  <si>
    <t>29-06-1997</t>
  </si>
  <si>
    <t>KAMEILI</t>
  </si>
  <si>
    <t>5312113103082600</t>
  </si>
  <si>
    <t>5312111102930002</t>
  </si>
  <si>
    <t>5312114107930003</t>
  </si>
  <si>
    <t>5312114305150001</t>
  </si>
  <si>
    <t>YACUB  ROGA</t>
  </si>
  <si>
    <t>YASINTA LALI WUNDA</t>
  </si>
  <si>
    <t>AMELIA ROGA</t>
  </si>
  <si>
    <t>PUU PEDDI</t>
  </si>
  <si>
    <t>PALUMEDU</t>
  </si>
  <si>
    <t>11-02-19993</t>
  </si>
  <si>
    <t>01-07-1993</t>
  </si>
  <si>
    <t>03-05-2015</t>
  </si>
  <si>
    <t>PALU MEDU</t>
  </si>
  <si>
    <t>5312110611180004</t>
  </si>
  <si>
    <t>5312110706870001</t>
  </si>
  <si>
    <t>5312114307920001</t>
  </si>
  <si>
    <t>5312112305140001</t>
  </si>
  <si>
    <t>5312114502100001</t>
  </si>
  <si>
    <t>MARIA KALLI GHOBA</t>
  </si>
  <si>
    <t>TANETA AULIA M. NGARA</t>
  </si>
  <si>
    <t>REHAN ADRIANO M. NGARA</t>
  </si>
  <si>
    <t>KOMI MALUPU</t>
  </si>
  <si>
    <t>07-06-1987</t>
  </si>
  <si>
    <t>03-07-1992</t>
  </si>
  <si>
    <t>23-03-2014</t>
  </si>
  <si>
    <t>03-02-2018</t>
  </si>
  <si>
    <t>MAWU LOBU</t>
  </si>
  <si>
    <t>JULASTRI JOLLA KOKU</t>
  </si>
  <si>
    <t>DENO PRYATMO TAGU DEDO</t>
  </si>
  <si>
    <t>08-02-1983</t>
  </si>
  <si>
    <t>02-04-1991</t>
  </si>
  <si>
    <t>18-01-2009</t>
  </si>
  <si>
    <t>11-09-2011</t>
  </si>
  <si>
    <t>PRAI GAGA</t>
  </si>
  <si>
    <t>5312111801130003</t>
  </si>
  <si>
    <t>5312110802830002</t>
  </si>
  <si>
    <t>5312114204910002</t>
  </si>
  <si>
    <t>5312111109110002</t>
  </si>
  <si>
    <t>5312115801090002</t>
  </si>
  <si>
    <t>5312115110190001</t>
  </si>
  <si>
    <t>OLESIA LOKU LEWA</t>
  </si>
  <si>
    <t>11-01-2019</t>
  </si>
  <si>
    <t>: 33</t>
  </si>
  <si>
    <t>: 170  ORANG</t>
  </si>
  <si>
    <t>: 100  ORANG</t>
  </si>
  <si>
    <t>: 70  ORANG</t>
  </si>
  <si>
    <t>:   2  ORANG</t>
  </si>
  <si>
    <t>:  1  ORANG</t>
  </si>
  <si>
    <t>:   0  ORANG</t>
  </si>
  <si>
    <t>:   12  ORANG</t>
  </si>
  <si>
    <t>JUMLAH KESELURUHAN</t>
  </si>
  <si>
    <t>:</t>
  </si>
  <si>
    <t>BADAN PENANGGULANGAN BENCANA DAERAH</t>
  </si>
  <si>
    <t xml:space="preserve">DATA KORBAN BENCANA </t>
  </si>
  <si>
    <t>NO.</t>
  </si>
  <si>
    <t>KECAMATAN</t>
  </si>
  <si>
    <t>LOKASI (Dusun/RW/RT/ Nama Kampung/Tempat)</t>
  </si>
  <si>
    <t>NAMA / INISIAL</t>
  </si>
  <si>
    <t>JENIS BENCANA</t>
  </si>
  <si>
    <t>TGL KEJADIAN</t>
  </si>
  <si>
    <t>1.</t>
  </si>
  <si>
    <t>2.</t>
  </si>
  <si>
    <t>Kecamatan Wanukaka</t>
  </si>
  <si>
    <t>3.</t>
  </si>
  <si>
    <t>4.</t>
  </si>
  <si>
    <t>5.</t>
  </si>
  <si>
    <t>6.</t>
  </si>
  <si>
    <t>7.</t>
  </si>
  <si>
    <t>8.</t>
  </si>
  <si>
    <t>Kecamatan Kota Waikabubak</t>
  </si>
  <si>
    <t>9.</t>
  </si>
  <si>
    <t>Wailiang</t>
  </si>
  <si>
    <t>10.</t>
  </si>
  <si>
    <t>Rumah Terendam Banjir</t>
  </si>
  <si>
    <t>11.</t>
  </si>
  <si>
    <t>12.</t>
  </si>
  <si>
    <t>13.</t>
  </si>
  <si>
    <t>14.</t>
  </si>
  <si>
    <t>Rumah tertiup angin</t>
  </si>
  <si>
    <t>6 Desember 2021</t>
  </si>
  <si>
    <t>BULAN DESEMBER 2021</t>
  </si>
  <si>
    <t>Kelurahan Sobawawi</t>
  </si>
  <si>
    <t>Niwa Papaloka</t>
  </si>
  <si>
    <t>Suaeb H. Sulaiman</t>
  </si>
  <si>
    <t>Buni Lero</t>
  </si>
  <si>
    <t>Sarjono</t>
  </si>
  <si>
    <t>Ahmadi</t>
  </si>
  <si>
    <t>Junaidin</t>
  </si>
  <si>
    <t>Benyamin Soko Yale</t>
  </si>
  <si>
    <t>Ardin Tri Utomo</t>
  </si>
  <si>
    <t>Marthen Huma Uli</t>
  </si>
  <si>
    <t>Yakobus B. Priyanwa</t>
  </si>
  <si>
    <t>David Dara Dandu</t>
  </si>
  <si>
    <t>Mikael Ruge</t>
  </si>
  <si>
    <t>Heru Teguh P.</t>
  </si>
  <si>
    <t>Drs. Zaenul Arifin</t>
  </si>
  <si>
    <t>Kmp. Praikalembung</t>
  </si>
  <si>
    <t>7 Desember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</si>
</sst>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1"/>
      <color theme="1"/>
      <name val="Times New Roman"/>
      <family val="1"/>
    </font>
    <font>
      <b/>
      <sz val="2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b/>
      <i/>
      <sz val="12"/>
      <color theme="1"/>
      <name val="Times New Roman"/>
      <family val="1"/>
    </font>
    <font>
      <b/>
      <i/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name val="Times New Roman"/>
      <family val="1"/>
    </font>
    <font>
      <sz val="1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7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30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quotePrefix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14" fontId="1" fillId="2" borderId="1" xfId="0" quotePrefix="1" applyNumberFormat="1" applyFont="1" applyFill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0" xfId="0" applyBorder="1"/>
    <xf numFmtId="0" fontId="2" fillId="0" borderId="1" xfId="0" applyFont="1" applyBorder="1" applyAlignment="1">
      <alignment horizontal="left" vertical="center"/>
    </xf>
    <xf numFmtId="0" fontId="6" fillId="0" borderId="0" xfId="0" applyFont="1" applyBorder="1" applyAlignment="1"/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7" fillId="0" borderId="0" xfId="0" applyFont="1" applyBorder="1"/>
    <xf numFmtId="0" fontId="9" fillId="0" borderId="0" xfId="0" applyFont="1" applyBorder="1"/>
    <xf numFmtId="0" fontId="9" fillId="0" borderId="0" xfId="0" applyFont="1"/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7" fillId="0" borderId="7" xfId="0" applyFont="1" applyBorder="1"/>
    <xf numFmtId="0" fontId="7" fillId="0" borderId="17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6" xfId="0" applyFont="1" applyFill="1" applyBorder="1"/>
    <xf numFmtId="0" fontId="7" fillId="0" borderId="6" xfId="0" applyFont="1" applyBorder="1" applyAlignment="1">
      <alignment vertical="center"/>
    </xf>
    <xf numFmtId="0" fontId="7" fillId="0" borderId="18" xfId="0" applyFont="1" applyBorder="1"/>
    <xf numFmtId="0" fontId="7" fillId="0" borderId="24" xfId="0" applyFont="1" applyBorder="1"/>
    <xf numFmtId="0" fontId="7" fillId="0" borderId="27" xfId="0" applyFont="1" applyBorder="1"/>
    <xf numFmtId="0" fontId="7" fillId="0" borderId="27" xfId="0" applyFont="1" applyFill="1" applyBorder="1"/>
    <xf numFmtId="0" fontId="7" fillId="0" borderId="27" xfId="0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4" fillId="0" borderId="0" xfId="0" applyFont="1"/>
    <xf numFmtId="0" fontId="12" fillId="0" borderId="0" xfId="0" applyFont="1"/>
    <xf numFmtId="0" fontId="14" fillId="0" borderId="0" xfId="0" applyFont="1"/>
    <xf numFmtId="0" fontId="7" fillId="0" borderId="8" xfId="0" applyFont="1" applyBorder="1"/>
    <xf numFmtId="0" fontId="7" fillId="0" borderId="10" xfId="0" applyFont="1" applyBorder="1" applyAlignment="1">
      <alignment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9" xfId="0" quotePrefix="1" applyFont="1" applyFill="1" applyBorder="1" applyAlignment="1">
      <alignment horizontal="center" vertical="center"/>
    </xf>
    <xf numFmtId="0" fontId="2" fillId="0" borderId="35" xfId="0" quotePrefix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2" fillId="0" borderId="37" xfId="0" applyFont="1" applyBorder="1" applyAlignment="1">
      <alignment horizontal="center" vertical="center"/>
    </xf>
    <xf numFmtId="0" fontId="2" fillId="0" borderId="37" xfId="0" quotePrefix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0" xfId="0" applyFill="1"/>
    <xf numFmtId="0" fontId="2" fillId="0" borderId="37" xfId="0" quotePrefix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0" fillId="0" borderId="0" xfId="0" applyFill="1" applyBorder="1"/>
    <xf numFmtId="0" fontId="9" fillId="0" borderId="0" xfId="0" applyFont="1" applyFill="1" applyBorder="1"/>
    <xf numFmtId="0" fontId="9" fillId="0" borderId="0" xfId="0" applyFont="1" applyFill="1"/>
    <xf numFmtId="0" fontId="4" fillId="0" borderId="0" xfId="0" applyFont="1" applyFill="1"/>
    <xf numFmtId="0" fontId="2" fillId="0" borderId="44" xfId="0" applyFont="1" applyBorder="1" applyAlignment="1">
      <alignment horizontal="center" vertical="center"/>
    </xf>
    <xf numFmtId="0" fontId="2" fillId="0" borderId="37" xfId="0" applyFont="1" applyBorder="1" applyAlignment="1">
      <alignment horizontal="left" vertical="center"/>
    </xf>
    <xf numFmtId="0" fontId="2" fillId="0" borderId="39" xfId="0" applyFont="1" applyBorder="1" applyAlignment="1">
      <alignment horizontal="center" vertical="center"/>
    </xf>
    <xf numFmtId="0" fontId="17" fillId="0" borderId="0" xfId="0" applyFont="1"/>
    <xf numFmtId="0" fontId="18" fillId="0" borderId="3" xfId="0" applyFont="1" applyBorder="1" applyAlignment="1">
      <alignment horizontal="center" vertical="center"/>
    </xf>
    <xf numFmtId="0" fontId="18" fillId="0" borderId="1" xfId="0" quotePrefix="1" applyFont="1" applyBorder="1" applyAlignment="1">
      <alignment horizontal="center" vertical="center"/>
    </xf>
    <xf numFmtId="0" fontId="18" fillId="0" borderId="1" xfId="0" applyFont="1" applyBorder="1"/>
    <xf numFmtId="0" fontId="18" fillId="0" borderId="1" xfId="0" applyFont="1" applyBorder="1" applyAlignment="1">
      <alignment horizontal="center"/>
    </xf>
    <xf numFmtId="0" fontId="18" fillId="0" borderId="1" xfId="0" quotePrefix="1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18" fillId="0" borderId="37" xfId="0" applyFont="1" applyBorder="1" applyAlignment="1">
      <alignment horizontal="center" vertical="center"/>
    </xf>
    <xf numFmtId="0" fontId="19" fillId="2" borderId="0" xfId="0" applyFont="1" applyFill="1"/>
    <xf numFmtId="0" fontId="18" fillId="2" borderId="1" xfId="0" quotePrefix="1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8" fillId="2" borderId="9" xfId="0" quotePrefix="1" applyFont="1" applyFill="1" applyBorder="1" applyAlignment="1">
      <alignment horizontal="center" vertical="center"/>
    </xf>
    <xf numFmtId="0" fontId="18" fillId="2" borderId="1" xfId="0" applyFont="1" applyFill="1" applyBorder="1"/>
    <xf numFmtId="0" fontId="1" fillId="2" borderId="1" xfId="0" quotePrefix="1" applyFont="1" applyFill="1" applyBorder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quotePrefix="1" applyFont="1" applyFill="1" applyBorder="1"/>
    <xf numFmtId="0" fontId="18" fillId="2" borderId="1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8" fillId="0" borderId="7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18" fillId="2" borderId="6" xfId="0" applyFont="1" applyFill="1" applyBorder="1"/>
    <xf numFmtId="0" fontId="18" fillId="2" borderId="9" xfId="0" quotePrefix="1" applyFont="1" applyFill="1" applyBorder="1"/>
    <xf numFmtId="0" fontId="18" fillId="2" borderId="9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vertical="center"/>
    </xf>
    <xf numFmtId="0" fontId="1" fillId="2" borderId="1" xfId="0" applyFont="1" applyFill="1" applyBorder="1" applyAlignment="1"/>
    <xf numFmtId="14" fontId="1" fillId="2" borderId="1" xfId="0" applyNumberFormat="1" applyFont="1" applyFill="1" applyBorder="1" applyAlignment="1">
      <alignment vertical="center"/>
    </xf>
    <xf numFmtId="0" fontId="18" fillId="2" borderId="1" xfId="0" applyFont="1" applyFill="1" applyBorder="1" applyAlignment="1"/>
    <xf numFmtId="0" fontId="1" fillId="2" borderId="9" xfId="0" applyFont="1" applyFill="1" applyBorder="1" applyAlignment="1"/>
    <xf numFmtId="0" fontId="7" fillId="0" borderId="26" xfId="0" applyFont="1" applyBorder="1" applyAlignment="1">
      <alignment horizontal="left"/>
    </xf>
    <xf numFmtId="0" fontId="18" fillId="0" borderId="41" xfId="0" applyFont="1" applyBorder="1" applyAlignment="1">
      <alignment horizontal="center" vertical="center"/>
    </xf>
    <xf numFmtId="0" fontId="18" fillId="0" borderId="9" xfId="0" quotePrefix="1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/>
    </xf>
    <xf numFmtId="0" fontId="2" fillId="0" borderId="49" xfId="0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53" xfId="0" quotePrefix="1" applyFont="1" applyBorder="1" applyAlignment="1">
      <alignment horizontal="center" vertical="center"/>
    </xf>
    <xf numFmtId="0" fontId="2" fillId="0" borderId="53" xfId="0" applyFont="1" applyBorder="1" applyAlignment="1">
      <alignment horizontal="left" vertical="center"/>
    </xf>
    <xf numFmtId="0" fontId="2" fillId="0" borderId="53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8" fillId="0" borderId="45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9" fillId="0" borderId="0" xfId="0" applyFont="1"/>
    <xf numFmtId="0" fontId="18" fillId="0" borderId="1" xfId="0" quotePrefix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1" fillId="2" borderId="1" xfId="0" quotePrefix="1" applyFont="1" applyFill="1" applyBorder="1" applyAlignment="1">
      <alignment horizontal="center" vertical="center"/>
    </xf>
    <xf numFmtId="0" fontId="18" fillId="2" borderId="1" xfId="0" quotePrefix="1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7" fillId="0" borderId="31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7" fillId="0" borderId="30" xfId="0" applyFont="1" applyBorder="1" applyAlignment="1">
      <alignment horizontal="center" vertical="center"/>
    </xf>
    <xf numFmtId="0" fontId="0" fillId="0" borderId="6" xfId="0" applyBorder="1"/>
    <xf numFmtId="0" fontId="8" fillId="0" borderId="37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quotePrefix="1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18" fillId="0" borderId="40" xfId="0" quotePrefix="1" applyFont="1" applyBorder="1" applyAlignment="1">
      <alignment horizontal="center" vertical="center"/>
    </xf>
    <xf numFmtId="0" fontId="18" fillId="0" borderId="40" xfId="0" applyFont="1" applyBorder="1"/>
    <xf numFmtId="0" fontId="18" fillId="0" borderId="40" xfId="0" applyFont="1" applyBorder="1" applyAlignment="1">
      <alignment horizontal="center"/>
    </xf>
    <xf numFmtId="0" fontId="18" fillId="0" borderId="40" xfId="0" quotePrefix="1" applyFont="1" applyBorder="1" applyAlignment="1">
      <alignment horizontal="center"/>
    </xf>
    <xf numFmtId="0" fontId="18" fillId="0" borderId="40" xfId="0" applyFont="1" applyFill="1" applyBorder="1" applyAlignment="1">
      <alignment horizontal="center"/>
    </xf>
    <xf numFmtId="0" fontId="18" fillId="0" borderId="40" xfId="0" applyFont="1" applyBorder="1" applyAlignment="1">
      <alignment horizontal="center" vertical="center"/>
    </xf>
    <xf numFmtId="0" fontId="18" fillId="0" borderId="55" xfId="0" applyFont="1" applyBorder="1" applyAlignment="1">
      <alignment horizontal="center" vertical="center"/>
    </xf>
    <xf numFmtId="0" fontId="11" fillId="0" borderId="56" xfId="0" applyFont="1" applyBorder="1" applyAlignment="1">
      <alignment horizontal="center" vertical="center"/>
    </xf>
    <xf numFmtId="0" fontId="1" fillId="2" borderId="4" xfId="0" quotePrefix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14" fontId="1" fillId="2" borderId="4" xfId="0" quotePrefix="1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7" fillId="0" borderId="57" xfId="0" applyFont="1" applyBorder="1"/>
    <xf numFmtId="0" fontId="7" fillId="0" borderId="58" xfId="0" applyFont="1" applyBorder="1"/>
    <xf numFmtId="0" fontId="7" fillId="0" borderId="31" xfId="0" applyFont="1" applyBorder="1" applyAlignment="1">
      <alignment horizontal="left"/>
    </xf>
    <xf numFmtId="0" fontId="7" fillId="0" borderId="32" xfId="0" applyFont="1" applyBorder="1" applyAlignment="1">
      <alignment horizontal="left"/>
    </xf>
    <xf numFmtId="0" fontId="7" fillId="0" borderId="32" xfId="0" applyFont="1" applyFill="1" applyBorder="1" applyAlignment="1">
      <alignment horizontal="left"/>
    </xf>
    <xf numFmtId="0" fontId="7" fillId="0" borderId="30" xfId="0" applyFont="1" applyBorder="1" applyAlignment="1">
      <alignment horizontal="left" vertical="center"/>
    </xf>
    <xf numFmtId="0" fontId="7" fillId="0" borderId="58" xfId="0" applyFont="1" applyFill="1" applyBorder="1"/>
    <xf numFmtId="0" fontId="7" fillId="0" borderId="29" xfId="0" applyFont="1" applyBorder="1" applyAlignment="1">
      <alignment vertical="center"/>
    </xf>
    <xf numFmtId="0" fontId="7" fillId="0" borderId="25" xfId="0" applyFont="1" applyBorder="1"/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1" xfId="0" quotePrefix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/>
    </xf>
    <xf numFmtId="0" fontId="15" fillId="0" borderId="11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7" fillId="0" borderId="18" xfId="0" applyFont="1" applyBorder="1" applyAlignment="1">
      <alignment horizontal="left" vertical="center"/>
    </xf>
    <xf numFmtId="0" fontId="7" fillId="0" borderId="31" xfId="0" applyFont="1" applyBorder="1" applyAlignment="1">
      <alignment horizontal="left" vertical="center"/>
    </xf>
    <xf numFmtId="0" fontId="7" fillId="0" borderId="24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18" fillId="0" borderId="37" xfId="0" quotePrefix="1" applyFont="1" applyFill="1" applyBorder="1" applyAlignment="1">
      <alignment horizontal="center" vertical="center"/>
    </xf>
    <xf numFmtId="0" fontId="18" fillId="0" borderId="36" xfId="0" quotePrefix="1" applyFont="1" applyFill="1" applyBorder="1" applyAlignment="1">
      <alignment horizontal="center" vertical="center"/>
    </xf>
    <xf numFmtId="0" fontId="18" fillId="0" borderId="40" xfId="0" quotePrefix="1" applyFont="1" applyFill="1" applyBorder="1" applyAlignment="1">
      <alignment horizontal="center" vertical="center"/>
    </xf>
    <xf numFmtId="0" fontId="18" fillId="0" borderId="44" xfId="0" applyFont="1" applyFill="1" applyBorder="1" applyAlignment="1">
      <alignment horizontal="center" vertical="center"/>
    </xf>
    <xf numFmtId="0" fontId="18" fillId="0" borderId="51" xfId="0" applyFont="1" applyFill="1" applyBorder="1" applyAlignment="1">
      <alignment horizontal="center" vertical="center"/>
    </xf>
    <xf numFmtId="0" fontId="18" fillId="0" borderId="54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" fillId="0" borderId="4" xfId="0" quotePrefix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2" fillId="0" borderId="37" xfId="0" quotePrefix="1" applyFont="1" applyFill="1" applyBorder="1" applyAlignment="1">
      <alignment horizontal="center" vertical="center"/>
    </xf>
    <xf numFmtId="0" fontId="2" fillId="0" borderId="36" xfId="0" quotePrefix="1" applyFont="1" applyFill="1" applyBorder="1" applyAlignment="1">
      <alignment horizontal="center" vertical="center"/>
    </xf>
    <xf numFmtId="0" fontId="2" fillId="0" borderId="2" xfId="0" quotePrefix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top"/>
    </xf>
    <xf numFmtId="0" fontId="8" fillId="0" borderId="5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20" fillId="2" borderId="17" xfId="0" quotePrefix="1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1" fillId="2" borderId="37" xfId="0" quotePrefix="1" applyFont="1" applyFill="1" applyBorder="1" applyAlignment="1">
      <alignment horizontal="center" vertical="center"/>
    </xf>
    <xf numFmtId="0" fontId="1" fillId="2" borderId="36" xfId="0" quotePrefix="1" applyFont="1" applyFill="1" applyBorder="1" applyAlignment="1">
      <alignment horizontal="center" vertical="center"/>
    </xf>
    <xf numFmtId="0" fontId="1" fillId="2" borderId="2" xfId="0" quotePrefix="1" applyFont="1" applyFill="1" applyBorder="1" applyAlignment="1">
      <alignment horizontal="center" vertical="center"/>
    </xf>
    <xf numFmtId="0" fontId="21" fillId="0" borderId="45" xfId="0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1" fillId="2" borderId="1" xfId="0" quotePrefix="1" applyFont="1" applyFill="1" applyBorder="1" applyAlignment="1">
      <alignment horizontal="center" vertical="center"/>
    </xf>
    <xf numFmtId="0" fontId="1" fillId="2" borderId="9" xfId="0" quotePrefix="1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" fillId="0" borderId="35" xfId="0" quotePrefix="1" applyFont="1" applyFill="1" applyBorder="1" applyAlignment="1">
      <alignment horizontal="center" vertical="center"/>
    </xf>
    <xf numFmtId="0" fontId="1" fillId="2" borderId="4" xfId="0" quotePrefix="1" applyFont="1" applyFill="1" applyBorder="1" applyAlignment="1">
      <alignment horizontal="center" vertical="center"/>
    </xf>
    <xf numFmtId="0" fontId="18" fillId="2" borderId="1" xfId="0" quotePrefix="1" applyFont="1" applyFill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7" fillId="0" borderId="19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0" fillId="2" borderId="7" xfId="0" applyFont="1" applyFill="1" applyBorder="1" applyAlignment="1">
      <alignment horizontal="center" vertical="top"/>
    </xf>
    <xf numFmtId="0" fontId="24" fillId="0" borderId="0" xfId="0" applyFont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35" xfId="0" applyNumberFormat="1" applyFont="1" applyBorder="1" applyAlignment="1">
      <alignment horizontal="center" vertical="center" wrapText="1"/>
    </xf>
    <xf numFmtId="0" fontId="23" fillId="0" borderId="59" xfId="0" applyFont="1" applyBorder="1" applyAlignment="1">
      <alignment horizontal="center" vertical="center"/>
    </xf>
    <xf numFmtId="0" fontId="23" fillId="0" borderId="5" xfId="0" applyNumberFormat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6" xfId="0" applyNumberFormat="1" applyFont="1" applyBorder="1" applyAlignment="1">
      <alignment horizontal="center" vertical="center" wrapText="1"/>
    </xf>
    <xf numFmtId="0" fontId="23" fillId="0" borderId="60" xfId="0" applyFont="1" applyBorder="1" applyAlignment="1">
      <alignment horizontal="center" vertical="center"/>
    </xf>
    <xf numFmtId="0" fontId="23" fillId="0" borderId="6" xfId="0" applyNumberFormat="1" applyFont="1" applyBorder="1" applyAlignment="1">
      <alignment horizontal="center" vertical="center" wrapText="1"/>
    </xf>
    <xf numFmtId="0" fontId="23" fillId="0" borderId="2" xfId="0" applyNumberFormat="1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/>
    </xf>
    <xf numFmtId="0" fontId="25" fillId="3" borderId="45" xfId="0" applyFont="1" applyFill="1" applyBorder="1" applyAlignment="1">
      <alignment horizontal="center" vertical="center"/>
    </xf>
    <xf numFmtId="0" fontId="25" fillId="3" borderId="37" xfId="0" applyFont="1" applyFill="1" applyBorder="1" applyAlignment="1">
      <alignment horizontal="center" vertical="center"/>
    </xf>
    <xf numFmtId="0" fontId="25" fillId="3" borderId="37" xfId="0" applyNumberFormat="1" applyFont="1" applyFill="1" applyBorder="1" applyAlignment="1">
      <alignment horizontal="center" vertical="center" wrapText="1"/>
    </xf>
    <xf numFmtId="0" fontId="25" fillId="3" borderId="36" xfId="0" applyNumberFormat="1" applyFont="1" applyFill="1" applyBorder="1" applyAlignment="1">
      <alignment horizontal="center" vertical="center" wrapText="1"/>
    </xf>
    <xf numFmtId="0" fontId="25" fillId="3" borderId="60" xfId="0" applyFont="1" applyFill="1" applyBorder="1" applyAlignment="1">
      <alignment horizontal="center" vertical="center"/>
    </xf>
    <xf numFmtId="0" fontId="25" fillId="3" borderId="39" xfId="0" applyNumberFormat="1" applyFont="1" applyFill="1" applyBorder="1" applyAlignment="1">
      <alignment horizontal="center" vertical="center" wrapText="1"/>
    </xf>
    <xf numFmtId="0" fontId="23" fillId="0" borderId="62" xfId="0" quotePrefix="1" applyNumberFormat="1" applyFont="1" applyBorder="1" applyAlignment="1">
      <alignment horizontal="center"/>
    </xf>
    <xf numFmtId="0" fontId="0" fillId="0" borderId="63" xfId="0" applyNumberFormat="1" applyBorder="1"/>
    <xf numFmtId="0" fontId="23" fillId="0" borderId="63" xfId="0" applyNumberFormat="1" applyFont="1" applyBorder="1" applyAlignment="1">
      <alignment horizontal="center"/>
    </xf>
    <xf numFmtId="0" fontId="0" fillId="0" borderId="64" xfId="0" applyNumberFormat="1" applyBorder="1"/>
    <xf numFmtId="0" fontId="23" fillId="0" borderId="65" xfId="0" applyNumberFormat="1" applyFont="1" applyBorder="1" applyAlignment="1">
      <alignment horizontal="center"/>
    </xf>
    <xf numFmtId="0" fontId="0" fillId="0" borderId="53" xfId="0" applyNumberFormat="1" applyBorder="1"/>
    <xf numFmtId="0" fontId="23" fillId="0" borderId="53" xfId="0" applyNumberFormat="1" applyFont="1" applyBorder="1" applyAlignment="1">
      <alignment horizontal="center"/>
    </xf>
    <xf numFmtId="0" fontId="0" fillId="0" borderId="52" xfId="0" applyNumberFormat="1" applyBorder="1"/>
    <xf numFmtId="0" fontId="23" fillId="0" borderId="65" xfId="0" quotePrefix="1" applyNumberFormat="1" applyFont="1" applyBorder="1" applyAlignment="1">
      <alignment horizontal="center"/>
    </xf>
    <xf numFmtId="0" fontId="22" fillId="0" borderId="53" xfId="0" applyNumberFormat="1" applyFont="1" applyBorder="1"/>
    <xf numFmtId="0" fontId="22" fillId="0" borderId="66" xfId="0" applyNumberFormat="1" applyFont="1" applyBorder="1"/>
    <xf numFmtId="0" fontId="23" fillId="0" borderId="67" xfId="0" applyNumberFormat="1" applyFont="1" applyBorder="1" applyAlignment="1">
      <alignment horizontal="center"/>
    </xf>
    <xf numFmtId="0" fontId="23" fillId="0" borderId="66" xfId="0" applyNumberFormat="1" applyFont="1" applyBorder="1" applyAlignment="1">
      <alignment horizontal="center"/>
    </xf>
    <xf numFmtId="0" fontId="0" fillId="0" borderId="66" xfId="0" applyNumberFormat="1" applyBorder="1"/>
    <xf numFmtId="0" fontId="0" fillId="0" borderId="68" xfId="0" applyNumberFormat="1" applyBorder="1"/>
    <xf numFmtId="0" fontId="22" fillId="0" borderId="68" xfId="0" applyNumberFormat="1" applyFont="1" applyBorder="1"/>
    <xf numFmtId="0" fontId="23" fillId="0" borderId="67" xfId="0" quotePrefix="1" applyNumberFormat="1" applyFont="1" applyBorder="1" applyAlignment="1">
      <alignment horizontal="center"/>
    </xf>
    <xf numFmtId="0" fontId="22" fillId="0" borderId="69" xfId="0" applyNumberFormat="1" applyFont="1" applyBorder="1"/>
    <xf numFmtId="0" fontId="25" fillId="3" borderId="9" xfId="0" applyFont="1" applyFill="1" applyBorder="1" applyAlignment="1">
      <alignment horizontal="center" vertical="center"/>
    </xf>
    <xf numFmtId="0" fontId="0" fillId="0" borderId="69" xfId="0" applyNumberFormat="1" applyBorder="1"/>
    <xf numFmtId="0" fontId="0" fillId="0" borderId="53" xfId="0" applyNumberFormat="1" applyFont="1" applyBorder="1"/>
    <xf numFmtId="0" fontId="0" fillId="0" borderId="0" xfId="0" applyAlignment="1">
      <alignment horizontal="center" vertical="center"/>
    </xf>
    <xf numFmtId="0" fontId="0" fillId="0" borderId="63" xfId="0" quotePrefix="1" applyNumberFormat="1" applyBorder="1" applyAlignment="1">
      <alignment horizontal="center" vertical="center"/>
    </xf>
    <xf numFmtId="0" fontId="0" fillId="0" borderId="53" xfId="0" applyNumberFormat="1" applyBorder="1" applyAlignment="1">
      <alignment horizontal="center" vertical="center"/>
    </xf>
    <xf numFmtId="0" fontId="0" fillId="0" borderId="53" xfId="0" quotePrefix="1" applyNumberFormat="1" applyFont="1" applyBorder="1" applyAlignment="1">
      <alignment horizontal="center" vertical="center"/>
    </xf>
    <xf numFmtId="0" fontId="0" fillId="0" borderId="66" xfId="0" applyNumberFormat="1" applyBorder="1" applyAlignment="1">
      <alignment horizontal="center" vertical="center"/>
    </xf>
    <xf numFmtId="0" fontId="0" fillId="0" borderId="66" xfId="0" applyNumberFormat="1" applyFont="1" applyBorder="1"/>
    <xf numFmtId="0" fontId="0" fillId="0" borderId="0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23" fillId="0" borderId="70" xfId="0" applyNumberFormat="1" applyFont="1" applyBorder="1" applyAlignment="1">
      <alignment horizontal="center"/>
    </xf>
    <xf numFmtId="0" fontId="22" fillId="0" borderId="71" xfId="0" applyNumberFormat="1" applyFont="1" applyBorder="1"/>
    <xf numFmtId="0" fontId="23" fillId="0" borderId="71" xfId="0" applyNumberFormat="1" applyFont="1" applyBorder="1" applyAlignment="1">
      <alignment horizontal="center"/>
    </xf>
    <xf numFmtId="0" fontId="0" fillId="0" borderId="71" xfId="0" applyNumberFormat="1" applyBorder="1"/>
    <xf numFmtId="0" fontId="0" fillId="0" borderId="71" xfId="0" applyNumberFormat="1" applyBorder="1" applyAlignment="1">
      <alignment horizontal="center" vertical="center"/>
    </xf>
    <xf numFmtId="0" fontId="0" fillId="0" borderId="72" xfId="0" applyNumberFormat="1" applyBorder="1"/>
    <xf numFmtId="0" fontId="0" fillId="0" borderId="66" xfId="0" quotePrefix="1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23</xdr:row>
      <xdr:rowOff>47625</xdr:rowOff>
    </xdr:from>
    <xdr:to>
      <xdr:col>12</xdr:col>
      <xdr:colOff>443056</xdr:colOff>
      <xdr:row>37</xdr:row>
      <xdr:rowOff>157306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5" y="4152900"/>
          <a:ext cx="2776681" cy="2776681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990001</xdr:colOff>
      <xdr:row>39</xdr:row>
      <xdr:rowOff>180975</xdr:rowOff>
    </xdr:from>
    <xdr:to>
      <xdr:col>4</xdr:col>
      <xdr:colOff>640607</xdr:colOff>
      <xdr:row>57</xdr:row>
      <xdr:rowOff>96116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126" y="7334250"/>
          <a:ext cx="2508106" cy="3344141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266700</xdr:colOff>
      <xdr:row>23</xdr:row>
      <xdr:rowOff>47625</xdr:rowOff>
    </xdr:from>
    <xdr:to>
      <xdr:col>17</xdr:col>
      <xdr:colOff>604982</xdr:colOff>
      <xdr:row>37</xdr:row>
      <xdr:rowOff>157307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650" y="4152900"/>
          <a:ext cx="2776682" cy="2776682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104776</xdr:colOff>
      <xdr:row>39</xdr:row>
      <xdr:rowOff>171451</xdr:rowOff>
    </xdr:from>
    <xdr:to>
      <xdr:col>12</xdr:col>
      <xdr:colOff>443058</xdr:colOff>
      <xdr:row>54</xdr:row>
      <xdr:rowOff>90633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6" y="7334251"/>
          <a:ext cx="2776682" cy="2776682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276225</xdr:colOff>
      <xdr:row>39</xdr:row>
      <xdr:rowOff>152400</xdr:rowOff>
    </xdr:from>
    <xdr:to>
      <xdr:col>18</xdr:col>
      <xdr:colOff>47625</xdr:colOff>
      <xdr:row>54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5" y="7315200"/>
          <a:ext cx="2819400" cy="28194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16050</xdr:colOff>
      <xdr:row>39</xdr:row>
      <xdr:rowOff>171450</xdr:rowOff>
    </xdr:from>
    <xdr:to>
      <xdr:col>2</xdr:col>
      <xdr:colOff>718677</xdr:colOff>
      <xdr:row>57</xdr:row>
      <xdr:rowOff>79586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50" y="7324725"/>
          <a:ext cx="2502852" cy="3337136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33225</xdr:colOff>
      <xdr:row>6</xdr:row>
      <xdr:rowOff>200024</xdr:rowOff>
    </xdr:from>
    <xdr:to>
      <xdr:col>18</xdr:col>
      <xdr:colOff>90125</xdr:colOff>
      <xdr:row>21</xdr:row>
      <xdr:rowOff>92279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8175" y="1047749"/>
          <a:ext cx="6152900" cy="276880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878550</xdr:colOff>
      <xdr:row>40</xdr:row>
      <xdr:rowOff>2251</xdr:rowOff>
    </xdr:from>
    <xdr:to>
      <xdr:col>6</xdr:col>
      <xdr:colOff>595874</xdr:colOff>
      <xdr:row>57</xdr:row>
      <xdr:rowOff>95250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9175" y="7346026"/>
          <a:ext cx="2498624" cy="3331499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592667</xdr:colOff>
      <xdr:row>1</xdr:row>
      <xdr:rowOff>10586</xdr:rowOff>
    </xdr:from>
    <xdr:to>
      <xdr:col>2</xdr:col>
      <xdr:colOff>324810</xdr:colOff>
      <xdr:row>4</xdr:row>
      <xdr:rowOff>201084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67" y="201086"/>
          <a:ext cx="816935" cy="920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workbookViewId="0">
      <selection activeCell="H25" sqref="H25"/>
    </sheetView>
  </sheetViews>
  <sheetFormatPr defaultRowHeight="15" x14ac:dyDescent="0.25"/>
  <cols>
    <col min="1" max="1" width="5.140625" customWidth="1"/>
    <col min="2" max="2" width="27" bestFit="1" customWidth="1"/>
    <col min="3" max="3" width="23.42578125" customWidth="1"/>
    <col min="4" max="4" width="19.42578125" bestFit="1" customWidth="1"/>
    <col min="5" max="5" width="23.28515625" bestFit="1" customWidth="1"/>
    <col min="6" max="6" width="18.42578125" style="283" customWidth="1"/>
    <col min="7" max="7" width="11" customWidth="1"/>
  </cols>
  <sheetData>
    <row r="1" spans="1:7" x14ac:dyDescent="0.25">
      <c r="A1" s="243" t="s">
        <v>2210</v>
      </c>
      <c r="B1" s="243"/>
      <c r="C1" s="243"/>
      <c r="D1" s="243"/>
      <c r="E1" s="243"/>
      <c r="F1" s="243"/>
      <c r="G1" s="243"/>
    </row>
    <row r="2" spans="1:7" ht="9.75" customHeight="1" x14ac:dyDescent="0.25">
      <c r="A2" s="243"/>
      <c r="B2" s="243"/>
      <c r="C2" s="243"/>
      <c r="D2" s="243"/>
      <c r="E2" s="243"/>
      <c r="F2" s="243"/>
      <c r="G2" s="243"/>
    </row>
    <row r="3" spans="1:7" x14ac:dyDescent="0.25">
      <c r="A3" s="243" t="s">
        <v>2211</v>
      </c>
      <c r="B3" s="243"/>
      <c r="C3" s="243"/>
      <c r="D3" s="243"/>
      <c r="E3" s="243"/>
      <c r="F3" s="243"/>
      <c r="G3" s="243"/>
    </row>
    <row r="4" spans="1:7" ht="6" customHeight="1" x14ac:dyDescent="0.25">
      <c r="A4" s="243"/>
      <c r="B4" s="243"/>
      <c r="C4" s="243"/>
      <c r="D4" s="243"/>
      <c r="E4" s="243"/>
      <c r="F4" s="243"/>
      <c r="G4" s="243"/>
    </row>
    <row r="5" spans="1:7" x14ac:dyDescent="0.25">
      <c r="A5" s="243" t="s">
        <v>2238</v>
      </c>
      <c r="B5" s="243"/>
      <c r="C5" s="243"/>
      <c r="D5" s="243"/>
      <c r="E5" s="243"/>
      <c r="F5" s="243"/>
      <c r="G5" s="243"/>
    </row>
    <row r="6" spans="1:7" ht="6" customHeight="1" x14ac:dyDescent="0.25">
      <c r="A6" s="243"/>
      <c r="B6" s="243"/>
      <c r="C6" s="243"/>
      <c r="D6" s="243"/>
      <c r="E6" s="243"/>
      <c r="F6" s="243"/>
      <c r="G6" s="243"/>
    </row>
    <row r="7" spans="1:7" ht="15.75" thickBot="1" x14ac:dyDescent="0.3"/>
    <row r="8" spans="1:7" ht="15" customHeight="1" x14ac:dyDescent="0.25">
      <c r="A8" s="244" t="s">
        <v>2212</v>
      </c>
      <c r="B8" s="245" t="s">
        <v>2213</v>
      </c>
      <c r="C8" s="246" t="s">
        <v>2214</v>
      </c>
      <c r="D8" s="246" t="s">
        <v>2215</v>
      </c>
      <c r="E8" s="247" t="s">
        <v>2216</v>
      </c>
      <c r="F8" s="245" t="s">
        <v>2217</v>
      </c>
      <c r="G8" s="248" t="s">
        <v>841</v>
      </c>
    </row>
    <row r="9" spans="1:7" x14ac:dyDescent="0.25">
      <c r="A9" s="249"/>
      <c r="B9" s="250"/>
      <c r="C9" s="251"/>
      <c r="D9" s="251"/>
      <c r="E9" s="252"/>
      <c r="F9" s="250"/>
      <c r="G9" s="253"/>
    </row>
    <row r="10" spans="1:7" x14ac:dyDescent="0.25">
      <c r="A10" s="249"/>
      <c r="B10" s="250"/>
      <c r="C10" s="254"/>
      <c r="D10" s="254"/>
      <c r="E10" s="255"/>
      <c r="F10" s="250"/>
      <c r="G10" s="253"/>
    </row>
    <row r="11" spans="1:7" ht="15.75" thickBot="1" x14ac:dyDescent="0.3">
      <c r="A11" s="256">
        <v>1</v>
      </c>
      <c r="B11" s="280">
        <v>2</v>
      </c>
      <c r="C11" s="258">
        <v>3</v>
      </c>
      <c r="D11" s="259">
        <v>4</v>
      </c>
      <c r="E11" s="260">
        <v>5</v>
      </c>
      <c r="F11" s="257">
        <v>6</v>
      </c>
      <c r="G11" s="261">
        <v>8</v>
      </c>
    </row>
    <row r="12" spans="1:7" x14ac:dyDescent="0.25">
      <c r="A12" s="262" t="s">
        <v>2218</v>
      </c>
      <c r="B12" s="279" t="s">
        <v>2227</v>
      </c>
      <c r="C12" s="263" t="s">
        <v>2229</v>
      </c>
      <c r="D12" s="264" t="s">
        <v>2253</v>
      </c>
      <c r="E12" s="263" t="s">
        <v>2236</v>
      </c>
      <c r="F12" s="284" t="s">
        <v>2237</v>
      </c>
      <c r="G12" s="265"/>
    </row>
    <row r="13" spans="1:7" x14ac:dyDescent="0.25">
      <c r="A13" s="266"/>
      <c r="B13" s="267"/>
      <c r="C13" s="267"/>
      <c r="D13" s="268"/>
      <c r="E13" s="267"/>
      <c r="F13" s="285"/>
      <c r="G13" s="269"/>
    </row>
    <row r="14" spans="1:7" x14ac:dyDescent="0.25">
      <c r="A14" s="270" t="s">
        <v>2219</v>
      </c>
      <c r="B14" s="271" t="s">
        <v>2227</v>
      </c>
      <c r="C14" s="281" t="s">
        <v>2229</v>
      </c>
      <c r="D14" s="268" t="s">
        <v>2252</v>
      </c>
      <c r="E14" s="282" t="s">
        <v>2236</v>
      </c>
      <c r="F14" s="286" t="s">
        <v>2237</v>
      </c>
      <c r="G14" s="269"/>
    </row>
    <row r="15" spans="1:7" x14ac:dyDescent="0.25">
      <c r="A15" s="266"/>
      <c r="B15" s="271"/>
      <c r="C15" s="271"/>
      <c r="D15" s="268"/>
      <c r="E15" s="267"/>
      <c r="F15" s="285"/>
      <c r="G15" s="269"/>
    </row>
    <row r="16" spans="1:7" x14ac:dyDescent="0.25">
      <c r="A16" s="270" t="s">
        <v>2221</v>
      </c>
      <c r="B16" s="271" t="s">
        <v>2227</v>
      </c>
      <c r="C16" s="281" t="s">
        <v>2229</v>
      </c>
      <c r="D16" s="268" t="s">
        <v>2251</v>
      </c>
      <c r="E16" s="282" t="s">
        <v>2236</v>
      </c>
      <c r="F16" s="286" t="s">
        <v>2237</v>
      </c>
      <c r="G16" s="269"/>
    </row>
    <row r="17" spans="1:7" x14ac:dyDescent="0.25">
      <c r="A17" s="266"/>
      <c r="B17" s="271"/>
      <c r="C17" s="271"/>
      <c r="D17" s="268"/>
      <c r="E17" s="267"/>
      <c r="F17" s="285"/>
      <c r="G17" s="269"/>
    </row>
    <row r="18" spans="1:7" x14ac:dyDescent="0.25">
      <c r="A18" s="270" t="s">
        <v>2222</v>
      </c>
      <c r="B18" s="271" t="s">
        <v>2227</v>
      </c>
      <c r="C18" s="281" t="s">
        <v>2229</v>
      </c>
      <c r="D18" s="268" t="s">
        <v>2250</v>
      </c>
      <c r="E18" s="282" t="s">
        <v>2236</v>
      </c>
      <c r="F18" s="286" t="s">
        <v>2237</v>
      </c>
      <c r="G18" s="269"/>
    </row>
    <row r="19" spans="1:7" x14ac:dyDescent="0.25">
      <c r="A19" s="266"/>
      <c r="B19" s="271"/>
      <c r="C19" s="271"/>
      <c r="D19" s="268"/>
      <c r="E19" s="267"/>
      <c r="F19" s="285"/>
      <c r="G19" s="269"/>
    </row>
    <row r="20" spans="1:7" x14ac:dyDescent="0.25">
      <c r="A20" s="270" t="s">
        <v>2223</v>
      </c>
      <c r="B20" s="271" t="s">
        <v>2227</v>
      </c>
      <c r="C20" s="281" t="s">
        <v>2229</v>
      </c>
      <c r="D20" s="268" t="s">
        <v>2249</v>
      </c>
      <c r="E20" s="282" t="s">
        <v>2236</v>
      </c>
      <c r="F20" s="286" t="s">
        <v>2237</v>
      </c>
      <c r="G20" s="269"/>
    </row>
    <row r="21" spans="1:7" x14ac:dyDescent="0.25">
      <c r="A21" s="273"/>
      <c r="B21" s="272"/>
      <c r="C21" s="271"/>
      <c r="D21" s="274"/>
      <c r="E21" s="275"/>
      <c r="F21" s="287"/>
      <c r="G21" s="276"/>
    </row>
    <row r="22" spans="1:7" x14ac:dyDescent="0.25">
      <c r="A22" s="270" t="s">
        <v>2224</v>
      </c>
      <c r="B22" s="271" t="s">
        <v>2227</v>
      </c>
      <c r="C22" s="281" t="s">
        <v>2229</v>
      </c>
      <c r="D22" s="274" t="s">
        <v>2248</v>
      </c>
      <c r="E22" s="282" t="s">
        <v>2236</v>
      </c>
      <c r="F22" s="286" t="s">
        <v>2237</v>
      </c>
      <c r="G22" s="276"/>
    </row>
    <row r="23" spans="1:7" x14ac:dyDescent="0.25">
      <c r="A23" s="273"/>
      <c r="B23" s="271"/>
      <c r="C23" s="271"/>
      <c r="D23" s="274"/>
      <c r="E23" s="275"/>
      <c r="F23" s="287"/>
      <c r="G23" s="276"/>
    </row>
    <row r="24" spans="1:7" x14ac:dyDescent="0.25">
      <c r="A24" s="270" t="s">
        <v>2225</v>
      </c>
      <c r="B24" s="271" t="s">
        <v>2227</v>
      </c>
      <c r="C24" s="281" t="s">
        <v>2229</v>
      </c>
      <c r="D24" s="274" t="s">
        <v>2247</v>
      </c>
      <c r="E24" s="282" t="s">
        <v>2236</v>
      </c>
      <c r="F24" s="286" t="s">
        <v>2237</v>
      </c>
      <c r="G24" s="276"/>
    </row>
    <row r="25" spans="1:7" x14ac:dyDescent="0.25">
      <c r="A25" s="273"/>
      <c r="B25" s="271"/>
      <c r="C25" s="271"/>
      <c r="D25" s="274"/>
      <c r="E25" s="275"/>
      <c r="F25" s="287"/>
      <c r="G25" s="276"/>
    </row>
    <row r="26" spans="1:7" x14ac:dyDescent="0.25">
      <c r="A26" s="270" t="s">
        <v>2226</v>
      </c>
      <c r="B26" s="272" t="s">
        <v>2227</v>
      </c>
      <c r="C26" s="281" t="s">
        <v>2229</v>
      </c>
      <c r="D26" s="274" t="s">
        <v>2246</v>
      </c>
      <c r="E26" s="282" t="s">
        <v>2236</v>
      </c>
      <c r="F26" s="286" t="s">
        <v>2237</v>
      </c>
      <c r="G26" s="276"/>
    </row>
    <row r="27" spans="1:7" x14ac:dyDescent="0.25">
      <c r="A27" s="273"/>
      <c r="B27" s="272"/>
      <c r="C27" s="272"/>
      <c r="D27" s="274"/>
      <c r="E27" s="275"/>
      <c r="F27" s="287"/>
      <c r="G27" s="276"/>
    </row>
    <row r="28" spans="1:7" x14ac:dyDescent="0.25">
      <c r="A28" s="270" t="s">
        <v>2228</v>
      </c>
      <c r="B28" s="271" t="s">
        <v>2227</v>
      </c>
      <c r="C28" s="271" t="s">
        <v>2229</v>
      </c>
      <c r="D28" s="268" t="s">
        <v>2245</v>
      </c>
      <c r="E28" s="282" t="s">
        <v>2236</v>
      </c>
      <c r="F28" s="286" t="s">
        <v>2237</v>
      </c>
      <c r="G28" s="277"/>
    </row>
    <row r="29" spans="1:7" x14ac:dyDescent="0.25">
      <c r="A29" s="273"/>
      <c r="B29" s="271"/>
      <c r="C29" s="271"/>
      <c r="D29" s="268"/>
      <c r="E29" s="267"/>
      <c r="F29" s="285"/>
      <c r="G29" s="276"/>
    </row>
    <row r="30" spans="1:7" x14ac:dyDescent="0.25">
      <c r="A30" s="278" t="s">
        <v>2230</v>
      </c>
      <c r="B30" s="271" t="s">
        <v>2227</v>
      </c>
      <c r="C30" s="281" t="s">
        <v>2229</v>
      </c>
      <c r="D30" s="274" t="s">
        <v>2244</v>
      </c>
      <c r="E30" s="282" t="s">
        <v>2236</v>
      </c>
      <c r="F30" s="286" t="s">
        <v>2237</v>
      </c>
      <c r="G30" s="276"/>
    </row>
    <row r="31" spans="1:7" x14ac:dyDescent="0.25">
      <c r="A31" s="273"/>
      <c r="B31" s="272"/>
      <c r="C31" s="271"/>
      <c r="D31" s="274"/>
      <c r="E31" s="275"/>
      <c r="F31" s="287"/>
      <c r="G31" s="276"/>
    </row>
    <row r="32" spans="1:7" x14ac:dyDescent="0.25">
      <c r="A32" s="278" t="s">
        <v>2232</v>
      </c>
      <c r="B32" s="271" t="s">
        <v>2227</v>
      </c>
      <c r="C32" s="281" t="s">
        <v>2229</v>
      </c>
      <c r="D32" s="274" t="s">
        <v>2243</v>
      </c>
      <c r="E32" s="282" t="s">
        <v>2236</v>
      </c>
      <c r="F32" s="286" t="s">
        <v>2237</v>
      </c>
      <c r="G32" s="276"/>
    </row>
    <row r="33" spans="1:7" x14ac:dyDescent="0.25">
      <c r="A33" s="273"/>
      <c r="B33" s="272"/>
      <c r="C33" s="271"/>
      <c r="D33" s="274"/>
      <c r="E33" s="275"/>
      <c r="F33" s="287"/>
      <c r="G33" s="276"/>
    </row>
    <row r="34" spans="1:7" x14ac:dyDescent="0.25">
      <c r="A34" s="278" t="s">
        <v>2233</v>
      </c>
      <c r="B34" s="271" t="s">
        <v>2227</v>
      </c>
      <c r="C34" s="281" t="s">
        <v>2229</v>
      </c>
      <c r="D34" s="274" t="s">
        <v>2242</v>
      </c>
      <c r="E34" s="282" t="s">
        <v>2236</v>
      </c>
      <c r="F34" s="286" t="s">
        <v>2237</v>
      </c>
      <c r="G34" s="276"/>
    </row>
    <row r="35" spans="1:7" x14ac:dyDescent="0.25">
      <c r="A35" s="273"/>
      <c r="B35" s="272"/>
      <c r="C35" s="271"/>
      <c r="D35" s="274"/>
      <c r="E35" s="275"/>
      <c r="F35" s="287"/>
      <c r="G35" s="276"/>
    </row>
    <row r="36" spans="1:7" x14ac:dyDescent="0.25">
      <c r="A36" s="278" t="s">
        <v>2234</v>
      </c>
      <c r="B36" s="272" t="s">
        <v>2220</v>
      </c>
      <c r="C36" s="281" t="s">
        <v>2229</v>
      </c>
      <c r="D36" s="274" t="s">
        <v>2241</v>
      </c>
      <c r="E36" s="282" t="s">
        <v>2236</v>
      </c>
      <c r="F36" s="286" t="s">
        <v>2237</v>
      </c>
      <c r="G36" s="276"/>
    </row>
    <row r="37" spans="1:7" x14ac:dyDescent="0.25">
      <c r="A37" s="273"/>
      <c r="B37" s="272"/>
      <c r="C37" s="271"/>
      <c r="D37" s="274"/>
      <c r="E37" s="275"/>
      <c r="F37" s="287"/>
      <c r="G37" s="276"/>
    </row>
    <row r="38" spans="1:7" x14ac:dyDescent="0.25">
      <c r="A38" s="278" t="s">
        <v>2235</v>
      </c>
      <c r="B38" s="288" t="s">
        <v>2239</v>
      </c>
      <c r="C38" s="281" t="s">
        <v>2254</v>
      </c>
      <c r="D38" s="274" t="s">
        <v>2240</v>
      </c>
      <c r="E38" s="272" t="s">
        <v>2231</v>
      </c>
      <c r="F38" s="305" t="s">
        <v>2255</v>
      </c>
      <c r="G38" s="276"/>
    </row>
    <row r="39" spans="1:7" ht="15.75" thickBot="1" x14ac:dyDescent="0.3">
      <c r="A39" s="299"/>
      <c r="B39" s="300"/>
      <c r="C39" s="300"/>
      <c r="D39" s="301"/>
      <c r="E39" s="302"/>
      <c r="F39" s="303"/>
      <c r="G39" s="304"/>
    </row>
  </sheetData>
  <mergeCells count="10">
    <mergeCell ref="G8:G10"/>
    <mergeCell ref="A1:G2"/>
    <mergeCell ref="A3:G4"/>
    <mergeCell ref="A5:G6"/>
    <mergeCell ref="A8:A10"/>
    <mergeCell ref="B8:B10"/>
    <mergeCell ref="C8:C10"/>
    <mergeCell ref="D8:D10"/>
    <mergeCell ref="E8:E10"/>
    <mergeCell ref="F8:F1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3"/>
  <sheetViews>
    <sheetView tabSelected="1" view="pageBreakPreview" zoomScale="90" zoomScaleNormal="80" zoomScaleSheetLayoutView="90" workbookViewId="0">
      <selection activeCell="H22" sqref="H22"/>
    </sheetView>
  </sheetViews>
  <sheetFormatPr defaultRowHeight="15" x14ac:dyDescent="0.25"/>
  <cols>
    <col min="1" max="1" width="5.28515625" style="55" customWidth="1"/>
    <col min="2" max="2" width="7.42578125" customWidth="1"/>
    <col min="3" max="3" width="16.5703125" style="56" customWidth="1"/>
    <col min="4" max="4" width="17.7109375" customWidth="1"/>
    <col min="5" max="5" width="30" customWidth="1"/>
    <col min="6" max="6" width="18" style="283" customWidth="1"/>
    <col min="7" max="7" width="11.42578125" customWidth="1"/>
    <col min="8" max="8" width="11" customWidth="1"/>
    <col min="9" max="9" width="13" customWidth="1"/>
    <col min="10" max="10" width="11.5703125" customWidth="1"/>
    <col min="11" max="11" width="18.85546875" customWidth="1"/>
    <col min="12" max="12" width="15.7109375" customWidth="1"/>
    <col min="13" max="13" width="17.28515625" customWidth="1"/>
    <col min="14" max="14" width="11.5703125" customWidth="1"/>
    <col min="16" max="16" width="21.42578125" customWidth="1"/>
    <col min="17" max="17" width="4.85546875" customWidth="1"/>
    <col min="18" max="18" width="18.7109375" customWidth="1"/>
    <col min="20" max="20" width="3.85546875" customWidth="1"/>
    <col min="21" max="21" width="12.5703125" customWidth="1"/>
  </cols>
  <sheetData>
    <row r="1" spans="1:14" x14ac:dyDescent="0.25">
      <c r="A1" s="85"/>
    </row>
    <row r="2" spans="1:14" ht="20.100000000000001" customHeight="1" x14ac:dyDescent="0.25">
      <c r="A2" s="241" t="s">
        <v>986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</row>
    <row r="3" spans="1:14" ht="20.100000000000001" customHeight="1" x14ac:dyDescent="0.25">
      <c r="A3" s="241" t="s">
        <v>985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</row>
    <row r="4" spans="1:14" ht="20.100000000000001" customHeight="1" x14ac:dyDescent="0.25">
      <c r="A4" s="241" t="s">
        <v>830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</row>
    <row r="5" spans="1:14" ht="20.100000000000001" customHeight="1" x14ac:dyDescent="0.25">
      <c r="A5" s="241" t="s">
        <v>831</v>
      </c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</row>
    <row r="6" spans="1:14" ht="20.100000000000001" customHeight="1" thickBot="1" x14ac:dyDescent="0.3">
      <c r="A6" s="241" t="s">
        <v>987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</row>
    <row r="7" spans="1:14" ht="3.95" customHeight="1" thickTop="1" x14ac:dyDescent="0.25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</row>
    <row r="8" spans="1:14" ht="20.100000000000001" customHeight="1" thickBot="1" x14ac:dyDescent="0.3">
      <c r="A8" s="47"/>
      <c r="B8" s="47"/>
      <c r="C8" s="47"/>
      <c r="D8" s="47"/>
      <c r="E8" s="47"/>
      <c r="F8" s="155"/>
      <c r="G8" s="47"/>
      <c r="H8" s="47"/>
      <c r="I8" s="47"/>
      <c r="J8" s="47"/>
      <c r="K8" s="47"/>
      <c r="L8" s="47"/>
      <c r="M8" s="47"/>
      <c r="N8" s="47"/>
    </row>
    <row r="9" spans="1:14" ht="20.100000000000001" customHeight="1" x14ac:dyDescent="0.25">
      <c r="A9" s="190" t="s">
        <v>828</v>
      </c>
      <c r="B9" s="191"/>
      <c r="C9" s="192" t="s">
        <v>833</v>
      </c>
      <c r="D9" s="191" t="s">
        <v>834</v>
      </c>
      <c r="E9" s="191" t="s">
        <v>769</v>
      </c>
      <c r="F9" s="195" t="s">
        <v>835</v>
      </c>
      <c r="G9" s="195" t="s">
        <v>836</v>
      </c>
      <c r="H9" s="195" t="s">
        <v>837</v>
      </c>
      <c r="I9" s="191" t="s">
        <v>838</v>
      </c>
      <c r="J9" s="191" t="s">
        <v>839</v>
      </c>
      <c r="K9" s="191" t="s">
        <v>803</v>
      </c>
      <c r="L9" s="191" t="s">
        <v>840</v>
      </c>
      <c r="M9" s="191" t="s">
        <v>804</v>
      </c>
      <c r="N9" s="198" t="s">
        <v>841</v>
      </c>
    </row>
    <row r="10" spans="1:14" ht="20.100000000000001" customHeight="1" thickBot="1" x14ac:dyDescent="0.3">
      <c r="A10" s="115" t="s">
        <v>770</v>
      </c>
      <c r="B10" s="128" t="s">
        <v>825</v>
      </c>
      <c r="C10" s="193"/>
      <c r="D10" s="194"/>
      <c r="E10" s="194"/>
      <c r="F10" s="196"/>
      <c r="G10" s="196"/>
      <c r="H10" s="196"/>
      <c r="I10" s="194"/>
      <c r="J10" s="194"/>
      <c r="K10" s="194"/>
      <c r="L10" s="194"/>
      <c r="M10" s="194"/>
      <c r="N10" s="199"/>
    </row>
    <row r="11" spans="1:14" s="76" customFormat="1" ht="17.100000000000001" customHeight="1" x14ac:dyDescent="0.25">
      <c r="A11" s="200">
        <v>1</v>
      </c>
      <c r="B11" s="141">
        <v>1</v>
      </c>
      <c r="C11" s="212" t="s">
        <v>257</v>
      </c>
      <c r="D11" s="141" t="s">
        <v>258</v>
      </c>
      <c r="E11" s="142" t="s">
        <v>259</v>
      </c>
      <c r="F11" s="143" t="s">
        <v>260</v>
      </c>
      <c r="G11" s="144" t="s">
        <v>261</v>
      </c>
      <c r="H11" s="143" t="s">
        <v>5</v>
      </c>
      <c r="I11" s="143" t="s">
        <v>6</v>
      </c>
      <c r="J11" s="143" t="s">
        <v>7</v>
      </c>
      <c r="K11" s="143" t="s">
        <v>66</v>
      </c>
      <c r="L11" s="143" t="s">
        <v>9</v>
      </c>
      <c r="M11" s="143" t="s">
        <v>262</v>
      </c>
      <c r="N11" s="145" t="s">
        <v>788</v>
      </c>
    </row>
    <row r="12" spans="1:14" s="76" customFormat="1" ht="17.100000000000001" customHeight="1" x14ac:dyDescent="0.25">
      <c r="A12" s="201"/>
      <c r="B12" s="120">
        <v>2</v>
      </c>
      <c r="C12" s="208"/>
      <c r="D12" s="120" t="s">
        <v>263</v>
      </c>
      <c r="E12" s="3" t="s">
        <v>264</v>
      </c>
      <c r="F12" s="1" t="s">
        <v>265</v>
      </c>
      <c r="G12" s="120" t="s">
        <v>266</v>
      </c>
      <c r="H12" s="1" t="s">
        <v>14</v>
      </c>
      <c r="I12" s="1" t="s">
        <v>15</v>
      </c>
      <c r="J12" s="1" t="s">
        <v>7</v>
      </c>
      <c r="K12" s="1" t="s">
        <v>66</v>
      </c>
      <c r="L12" s="1" t="s">
        <v>9</v>
      </c>
      <c r="M12" s="1" t="s">
        <v>262</v>
      </c>
      <c r="N12" s="19"/>
    </row>
    <row r="13" spans="1:14" s="76" customFormat="1" ht="17.100000000000001" customHeight="1" x14ac:dyDescent="0.25">
      <c r="A13" s="201"/>
      <c r="B13" s="120">
        <f>B12+1</f>
        <v>3</v>
      </c>
      <c r="C13" s="208"/>
      <c r="D13" s="120" t="s">
        <v>267</v>
      </c>
      <c r="E13" s="3" t="s">
        <v>268</v>
      </c>
      <c r="F13" s="1" t="s">
        <v>262</v>
      </c>
      <c r="G13" s="4" t="s">
        <v>269</v>
      </c>
      <c r="H13" s="1" t="s">
        <v>5</v>
      </c>
      <c r="I13" s="1" t="s">
        <v>19</v>
      </c>
      <c r="J13" s="1" t="s">
        <v>7</v>
      </c>
      <c r="K13" s="1" t="s">
        <v>66</v>
      </c>
      <c r="L13" s="1" t="s">
        <v>9</v>
      </c>
      <c r="M13" s="1" t="s">
        <v>262</v>
      </c>
      <c r="N13" s="19"/>
    </row>
    <row r="14" spans="1:14" s="76" customFormat="1" ht="17.100000000000001" customHeight="1" x14ac:dyDescent="0.25">
      <c r="A14" s="201"/>
      <c r="B14" s="120">
        <f t="shared" ref="B14:B77" si="0">B13+1</f>
        <v>4</v>
      </c>
      <c r="C14" s="208"/>
      <c r="D14" s="120" t="s">
        <v>270</v>
      </c>
      <c r="E14" s="3" t="s">
        <v>271</v>
      </c>
      <c r="F14" s="1" t="s">
        <v>262</v>
      </c>
      <c r="G14" s="4" t="s">
        <v>272</v>
      </c>
      <c r="H14" s="1" t="s">
        <v>5</v>
      </c>
      <c r="I14" s="1" t="s">
        <v>19</v>
      </c>
      <c r="J14" s="1" t="s">
        <v>7</v>
      </c>
      <c r="K14" s="1" t="s">
        <v>40</v>
      </c>
      <c r="L14" s="1" t="s">
        <v>134</v>
      </c>
      <c r="M14" s="1" t="s">
        <v>262</v>
      </c>
      <c r="N14" s="19"/>
    </row>
    <row r="15" spans="1:14" s="76" customFormat="1" ht="17.100000000000001" customHeight="1" x14ac:dyDescent="0.25">
      <c r="A15" s="201"/>
      <c r="B15" s="120">
        <f t="shared" si="0"/>
        <v>5</v>
      </c>
      <c r="C15" s="208"/>
      <c r="D15" s="121" t="s">
        <v>848</v>
      </c>
      <c r="E15" s="3" t="s">
        <v>752</v>
      </c>
      <c r="F15" s="1" t="s">
        <v>262</v>
      </c>
      <c r="G15" s="4"/>
      <c r="H15" s="1" t="s">
        <v>5</v>
      </c>
      <c r="I15" s="1" t="s">
        <v>19</v>
      </c>
      <c r="J15" s="1" t="s">
        <v>7</v>
      </c>
      <c r="K15" s="1" t="s">
        <v>8</v>
      </c>
      <c r="L15" s="1" t="s">
        <v>9</v>
      </c>
      <c r="M15" s="1" t="s">
        <v>262</v>
      </c>
      <c r="N15" s="19"/>
    </row>
    <row r="16" spans="1:14" s="76" customFormat="1" ht="17.100000000000001" customHeight="1" x14ac:dyDescent="0.25">
      <c r="A16" s="201">
        <v>2</v>
      </c>
      <c r="B16" s="2">
        <f t="shared" si="0"/>
        <v>6</v>
      </c>
      <c r="C16" s="208" t="s">
        <v>273</v>
      </c>
      <c r="D16" s="2" t="s">
        <v>274</v>
      </c>
      <c r="E16" s="3" t="s">
        <v>275</v>
      </c>
      <c r="F16" s="1" t="s">
        <v>260</v>
      </c>
      <c r="G16" s="2" t="s">
        <v>276</v>
      </c>
      <c r="H16" s="1" t="s">
        <v>5</v>
      </c>
      <c r="I16" s="1" t="s">
        <v>6</v>
      </c>
      <c r="J16" s="1" t="s">
        <v>7</v>
      </c>
      <c r="K16" s="1" t="s">
        <v>8</v>
      </c>
      <c r="L16" s="1" t="s">
        <v>9</v>
      </c>
      <c r="M16" s="1" t="s">
        <v>262</v>
      </c>
      <c r="N16" s="19"/>
    </row>
    <row r="17" spans="1:14" s="76" customFormat="1" ht="17.100000000000001" customHeight="1" x14ac:dyDescent="0.25">
      <c r="A17" s="201"/>
      <c r="B17" s="2">
        <f t="shared" si="0"/>
        <v>7</v>
      </c>
      <c r="C17" s="208"/>
      <c r="D17" s="2" t="s">
        <v>277</v>
      </c>
      <c r="E17" s="3" t="s">
        <v>278</v>
      </c>
      <c r="F17" s="1" t="s">
        <v>265</v>
      </c>
      <c r="G17" s="2" t="s">
        <v>279</v>
      </c>
      <c r="H17" s="1" t="s">
        <v>14</v>
      </c>
      <c r="I17" s="1" t="s">
        <v>15</v>
      </c>
      <c r="J17" s="1" t="s">
        <v>7</v>
      </c>
      <c r="K17" s="1" t="s">
        <v>49</v>
      </c>
      <c r="L17" s="1" t="s">
        <v>9</v>
      </c>
      <c r="M17" s="1" t="s">
        <v>262</v>
      </c>
      <c r="N17" s="19"/>
    </row>
    <row r="18" spans="1:14" s="76" customFormat="1" ht="17.100000000000001" customHeight="1" x14ac:dyDescent="0.25">
      <c r="A18" s="201"/>
      <c r="B18" s="2">
        <f t="shared" si="0"/>
        <v>8</v>
      </c>
      <c r="C18" s="208"/>
      <c r="D18" s="2" t="s">
        <v>280</v>
      </c>
      <c r="E18" s="3" t="s">
        <v>281</v>
      </c>
      <c r="F18" s="1" t="s">
        <v>262</v>
      </c>
      <c r="G18" s="2" t="s">
        <v>282</v>
      </c>
      <c r="H18" s="1" t="s">
        <v>5</v>
      </c>
      <c r="I18" s="1" t="s">
        <v>19</v>
      </c>
      <c r="J18" s="1" t="s">
        <v>7</v>
      </c>
      <c r="K18" s="1" t="s">
        <v>29</v>
      </c>
      <c r="L18" s="1" t="s">
        <v>21</v>
      </c>
      <c r="M18" s="1" t="s">
        <v>262</v>
      </c>
      <c r="N18" s="19"/>
    </row>
    <row r="19" spans="1:14" s="76" customFormat="1" ht="17.100000000000001" customHeight="1" x14ac:dyDescent="0.25">
      <c r="A19" s="201"/>
      <c r="B19" s="2">
        <f t="shared" si="0"/>
        <v>9</v>
      </c>
      <c r="C19" s="208"/>
      <c r="D19" s="2" t="s">
        <v>988</v>
      </c>
      <c r="E19" s="3" t="s">
        <v>283</v>
      </c>
      <c r="F19" s="1" t="s">
        <v>56</v>
      </c>
      <c r="G19" s="2" t="s">
        <v>992</v>
      </c>
      <c r="H19" s="1" t="s">
        <v>14</v>
      </c>
      <c r="I19" s="1" t="s">
        <v>19</v>
      </c>
      <c r="J19" s="1" t="s">
        <v>7</v>
      </c>
      <c r="K19" s="1" t="s">
        <v>781</v>
      </c>
      <c r="L19" s="1" t="s">
        <v>21</v>
      </c>
      <c r="M19" s="1" t="s">
        <v>262</v>
      </c>
      <c r="N19" s="19"/>
    </row>
    <row r="20" spans="1:14" s="76" customFormat="1" ht="17.100000000000001" customHeight="1" x14ac:dyDescent="0.25">
      <c r="A20" s="201"/>
      <c r="B20" s="2">
        <f t="shared" si="0"/>
        <v>10</v>
      </c>
      <c r="C20" s="208"/>
      <c r="D20" s="2" t="s">
        <v>993</v>
      </c>
      <c r="E20" s="3" t="s">
        <v>989</v>
      </c>
      <c r="F20" s="1" t="s">
        <v>193</v>
      </c>
      <c r="G20" s="2" t="s">
        <v>995</v>
      </c>
      <c r="H20" s="1" t="s">
        <v>14</v>
      </c>
      <c r="I20" s="1" t="s">
        <v>19</v>
      </c>
      <c r="J20" s="1" t="s">
        <v>7</v>
      </c>
      <c r="K20" s="1" t="s">
        <v>997</v>
      </c>
      <c r="L20" s="1" t="s">
        <v>997</v>
      </c>
      <c r="M20" s="1" t="s">
        <v>262</v>
      </c>
      <c r="N20" s="19"/>
    </row>
    <row r="21" spans="1:14" s="76" customFormat="1" ht="17.100000000000001" customHeight="1" x14ac:dyDescent="0.25">
      <c r="A21" s="201"/>
      <c r="B21" s="2">
        <f t="shared" si="0"/>
        <v>11</v>
      </c>
      <c r="C21" s="208"/>
      <c r="D21" s="2" t="s">
        <v>994</v>
      </c>
      <c r="E21" s="3" t="s">
        <v>990</v>
      </c>
      <c r="F21" s="1" t="s">
        <v>193</v>
      </c>
      <c r="G21" s="2" t="s">
        <v>996</v>
      </c>
      <c r="H21" s="1" t="s">
        <v>14</v>
      </c>
      <c r="I21" s="1" t="s">
        <v>19</v>
      </c>
      <c r="J21" s="1" t="s">
        <v>7</v>
      </c>
      <c r="K21" s="1" t="s">
        <v>997</v>
      </c>
      <c r="L21" s="1" t="s">
        <v>997</v>
      </c>
      <c r="M21" s="1" t="s">
        <v>262</v>
      </c>
      <c r="N21" s="19"/>
    </row>
    <row r="22" spans="1:14" s="76" customFormat="1" ht="17.100000000000001" customHeight="1" x14ac:dyDescent="0.25">
      <c r="A22" s="201">
        <v>3</v>
      </c>
      <c r="B22" s="2">
        <f t="shared" si="0"/>
        <v>12</v>
      </c>
      <c r="C22" s="208" t="s">
        <v>284</v>
      </c>
      <c r="D22" s="2" t="s">
        <v>285</v>
      </c>
      <c r="E22" s="3" t="s">
        <v>286</v>
      </c>
      <c r="F22" s="1" t="s">
        <v>262</v>
      </c>
      <c r="G22" s="2" t="s">
        <v>287</v>
      </c>
      <c r="H22" s="1" t="s">
        <v>5</v>
      </c>
      <c r="I22" s="1" t="s">
        <v>6</v>
      </c>
      <c r="J22" s="1" t="s">
        <v>7</v>
      </c>
      <c r="K22" s="1" t="s">
        <v>8</v>
      </c>
      <c r="L22" s="1" t="s">
        <v>9</v>
      </c>
      <c r="M22" s="1" t="s">
        <v>262</v>
      </c>
      <c r="N22" s="19"/>
    </row>
    <row r="23" spans="1:14" s="76" customFormat="1" ht="17.100000000000001" customHeight="1" x14ac:dyDescent="0.25">
      <c r="A23" s="201"/>
      <c r="B23" s="2">
        <f t="shared" si="0"/>
        <v>13</v>
      </c>
      <c r="C23" s="208"/>
      <c r="D23" s="2" t="s">
        <v>288</v>
      </c>
      <c r="E23" s="3" t="s">
        <v>289</v>
      </c>
      <c r="F23" s="1" t="s">
        <v>290</v>
      </c>
      <c r="G23" s="4" t="s">
        <v>291</v>
      </c>
      <c r="H23" s="1" t="s">
        <v>14</v>
      </c>
      <c r="I23" s="1" t="s">
        <v>15</v>
      </c>
      <c r="J23" s="1" t="s">
        <v>7</v>
      </c>
      <c r="K23" s="1" t="s">
        <v>8</v>
      </c>
      <c r="L23" s="1" t="s">
        <v>9</v>
      </c>
      <c r="M23" s="1" t="s">
        <v>262</v>
      </c>
      <c r="N23" s="19"/>
    </row>
    <row r="24" spans="1:14" s="76" customFormat="1" ht="17.100000000000001" customHeight="1" x14ac:dyDescent="0.25">
      <c r="A24" s="201"/>
      <c r="B24" s="2">
        <f t="shared" si="0"/>
        <v>14</v>
      </c>
      <c r="C24" s="208"/>
      <c r="D24" s="2" t="s">
        <v>292</v>
      </c>
      <c r="E24" s="3" t="s">
        <v>293</v>
      </c>
      <c r="F24" s="1" t="s">
        <v>56</v>
      </c>
      <c r="G24" s="2" t="s">
        <v>294</v>
      </c>
      <c r="H24" s="1" t="s">
        <v>5</v>
      </c>
      <c r="I24" s="1" t="s">
        <v>19</v>
      </c>
      <c r="J24" s="1" t="s">
        <v>7</v>
      </c>
      <c r="K24" s="1" t="s">
        <v>781</v>
      </c>
      <c r="L24" s="1" t="s">
        <v>44</v>
      </c>
      <c r="M24" s="1" t="s">
        <v>262</v>
      </c>
      <c r="N24" s="19"/>
    </row>
    <row r="25" spans="1:14" s="76" customFormat="1" ht="17.100000000000001" customHeight="1" x14ac:dyDescent="0.25">
      <c r="A25" s="201"/>
      <c r="B25" s="2">
        <f t="shared" si="0"/>
        <v>15</v>
      </c>
      <c r="C25" s="208"/>
      <c r="D25" s="2" t="s">
        <v>295</v>
      </c>
      <c r="E25" s="3" t="s">
        <v>296</v>
      </c>
      <c r="F25" s="1" t="s">
        <v>56</v>
      </c>
      <c r="G25" s="2" t="s">
        <v>297</v>
      </c>
      <c r="H25" s="1" t="s">
        <v>14</v>
      </c>
      <c r="I25" s="1" t="s">
        <v>19</v>
      </c>
      <c r="J25" s="1" t="s">
        <v>7</v>
      </c>
      <c r="K25" s="1" t="s">
        <v>781</v>
      </c>
      <c r="L25" s="1" t="s">
        <v>44</v>
      </c>
      <c r="M25" s="1" t="s">
        <v>262</v>
      </c>
      <c r="N25" s="19"/>
    </row>
    <row r="26" spans="1:14" s="76" customFormat="1" ht="17.100000000000001" customHeight="1" x14ac:dyDescent="0.25">
      <c r="A26" s="201">
        <v>4</v>
      </c>
      <c r="B26" s="2">
        <f t="shared" si="0"/>
        <v>16</v>
      </c>
      <c r="C26" s="208" t="s">
        <v>298</v>
      </c>
      <c r="D26" s="2" t="s">
        <v>299</v>
      </c>
      <c r="E26" s="3" t="s">
        <v>300</v>
      </c>
      <c r="F26" s="1" t="s">
        <v>301</v>
      </c>
      <c r="G26" s="4" t="s">
        <v>302</v>
      </c>
      <c r="H26" s="1" t="s">
        <v>5</v>
      </c>
      <c r="I26" s="1" t="s">
        <v>6</v>
      </c>
      <c r="J26" s="1" t="s">
        <v>7</v>
      </c>
      <c r="K26" s="1" t="s">
        <v>40</v>
      </c>
      <c r="L26" s="1" t="s">
        <v>303</v>
      </c>
      <c r="M26" s="1" t="s">
        <v>301</v>
      </c>
      <c r="N26" s="19"/>
    </row>
    <row r="27" spans="1:14" s="76" customFormat="1" ht="17.100000000000001" customHeight="1" x14ac:dyDescent="0.25">
      <c r="A27" s="201"/>
      <c r="B27" s="2">
        <f t="shared" si="0"/>
        <v>17</v>
      </c>
      <c r="C27" s="208"/>
      <c r="D27" s="2" t="s">
        <v>304</v>
      </c>
      <c r="E27" s="3" t="s">
        <v>305</v>
      </c>
      <c r="F27" s="1" t="s">
        <v>306</v>
      </c>
      <c r="G27" s="4" t="s">
        <v>307</v>
      </c>
      <c r="H27" s="1" t="s">
        <v>14</v>
      </c>
      <c r="I27" s="1" t="s">
        <v>15</v>
      </c>
      <c r="J27" s="1" t="s">
        <v>7</v>
      </c>
      <c r="K27" s="1" t="s">
        <v>40</v>
      </c>
      <c r="L27" s="1" t="s">
        <v>9</v>
      </c>
      <c r="M27" s="1" t="s">
        <v>301</v>
      </c>
      <c r="N27" s="19"/>
    </row>
    <row r="28" spans="1:14" s="76" customFormat="1" ht="17.100000000000001" customHeight="1" x14ac:dyDescent="0.25">
      <c r="A28" s="201"/>
      <c r="B28" s="2">
        <f t="shared" si="0"/>
        <v>18</v>
      </c>
      <c r="C28" s="208"/>
      <c r="D28" s="2" t="s">
        <v>308</v>
      </c>
      <c r="E28" s="3" t="s">
        <v>309</v>
      </c>
      <c r="F28" s="1" t="s">
        <v>56</v>
      </c>
      <c r="G28" s="4" t="s">
        <v>310</v>
      </c>
      <c r="H28" s="1" t="s">
        <v>5</v>
      </c>
      <c r="I28" s="1" t="s">
        <v>19</v>
      </c>
      <c r="J28" s="1" t="s">
        <v>7</v>
      </c>
      <c r="K28" s="1" t="s">
        <v>781</v>
      </c>
      <c r="L28" s="1" t="s">
        <v>44</v>
      </c>
      <c r="M28" s="1" t="s">
        <v>301</v>
      </c>
      <c r="N28" s="19"/>
    </row>
    <row r="29" spans="1:14" s="76" customFormat="1" ht="17.100000000000001" customHeight="1" x14ac:dyDescent="0.25">
      <c r="A29" s="201">
        <v>5</v>
      </c>
      <c r="B29" s="2">
        <f t="shared" si="0"/>
        <v>19</v>
      </c>
      <c r="C29" s="208" t="s">
        <v>311</v>
      </c>
      <c r="D29" s="2" t="s">
        <v>312</v>
      </c>
      <c r="E29" s="3" t="s">
        <v>313</v>
      </c>
      <c r="F29" s="1" t="s">
        <v>301</v>
      </c>
      <c r="G29" s="4" t="s">
        <v>314</v>
      </c>
      <c r="H29" s="1" t="s">
        <v>5</v>
      </c>
      <c r="I29" s="1" t="s">
        <v>6</v>
      </c>
      <c r="J29" s="1" t="s">
        <v>7</v>
      </c>
      <c r="K29" s="1" t="s">
        <v>66</v>
      </c>
      <c r="L29" s="1" t="s">
        <v>9</v>
      </c>
      <c r="M29" s="1" t="s">
        <v>301</v>
      </c>
      <c r="N29" s="19"/>
    </row>
    <row r="30" spans="1:14" s="76" customFormat="1" ht="17.100000000000001" customHeight="1" x14ac:dyDescent="0.25">
      <c r="A30" s="201"/>
      <c r="B30" s="2">
        <f t="shared" si="0"/>
        <v>20</v>
      </c>
      <c r="C30" s="208"/>
      <c r="D30" s="2" t="s">
        <v>315</v>
      </c>
      <c r="E30" s="3" t="s">
        <v>316</v>
      </c>
      <c r="F30" s="1" t="s">
        <v>86</v>
      </c>
      <c r="G30" s="2" t="s">
        <v>317</v>
      </c>
      <c r="H30" s="1" t="s">
        <v>14</v>
      </c>
      <c r="I30" s="1" t="s">
        <v>15</v>
      </c>
      <c r="J30" s="1" t="s">
        <v>7</v>
      </c>
      <c r="K30" s="1" t="s">
        <v>40</v>
      </c>
      <c r="L30" s="1" t="s">
        <v>9</v>
      </c>
      <c r="M30" s="1" t="s">
        <v>301</v>
      </c>
      <c r="N30" s="19"/>
    </row>
    <row r="31" spans="1:14" s="76" customFormat="1" ht="17.100000000000001" customHeight="1" x14ac:dyDescent="0.25">
      <c r="A31" s="201"/>
      <c r="B31" s="2">
        <f t="shared" si="0"/>
        <v>21</v>
      </c>
      <c r="C31" s="208"/>
      <c r="D31" s="2" t="s">
        <v>318</v>
      </c>
      <c r="E31" s="3" t="s">
        <v>319</v>
      </c>
      <c r="F31" s="1" t="s">
        <v>56</v>
      </c>
      <c r="G31" s="2" t="s">
        <v>320</v>
      </c>
      <c r="H31" s="1" t="s">
        <v>5</v>
      </c>
      <c r="I31" s="1" t="s">
        <v>19</v>
      </c>
      <c r="J31" s="1" t="s">
        <v>7</v>
      </c>
      <c r="K31" s="1" t="s">
        <v>29</v>
      </c>
      <c r="L31" s="1" t="s">
        <v>21</v>
      </c>
      <c r="M31" s="1" t="s">
        <v>301</v>
      </c>
      <c r="N31" s="19"/>
    </row>
    <row r="32" spans="1:14" s="76" customFormat="1" ht="17.100000000000001" customHeight="1" x14ac:dyDescent="0.25">
      <c r="A32" s="201"/>
      <c r="B32" s="2">
        <f t="shared" si="0"/>
        <v>22</v>
      </c>
      <c r="C32" s="208"/>
      <c r="D32" s="2" t="s">
        <v>321</v>
      </c>
      <c r="E32" s="3" t="s">
        <v>322</v>
      </c>
      <c r="F32" s="1" t="s">
        <v>193</v>
      </c>
      <c r="G32" s="2" t="s">
        <v>323</v>
      </c>
      <c r="H32" s="1" t="s">
        <v>5</v>
      </c>
      <c r="I32" s="1" t="s">
        <v>19</v>
      </c>
      <c r="J32" s="1" t="s">
        <v>7</v>
      </c>
      <c r="K32" s="1" t="s">
        <v>781</v>
      </c>
      <c r="L32" s="1" t="s">
        <v>44</v>
      </c>
      <c r="M32" s="1" t="s">
        <v>301</v>
      </c>
      <c r="N32" s="19"/>
    </row>
    <row r="33" spans="1:14" s="76" customFormat="1" ht="17.100000000000001" customHeight="1" x14ac:dyDescent="0.25">
      <c r="A33" s="201"/>
      <c r="B33" s="2">
        <f t="shared" si="0"/>
        <v>23</v>
      </c>
      <c r="C33" s="208"/>
      <c r="D33" s="2" t="s">
        <v>324</v>
      </c>
      <c r="E33" s="3" t="s">
        <v>325</v>
      </c>
      <c r="F33" s="1" t="s">
        <v>193</v>
      </c>
      <c r="G33" s="2" t="s">
        <v>323</v>
      </c>
      <c r="H33" s="1" t="s">
        <v>14</v>
      </c>
      <c r="I33" s="1" t="s">
        <v>19</v>
      </c>
      <c r="J33" s="1" t="s">
        <v>7</v>
      </c>
      <c r="K33" s="1" t="s">
        <v>781</v>
      </c>
      <c r="L33" s="1" t="s">
        <v>44</v>
      </c>
      <c r="M33" s="1" t="s">
        <v>301</v>
      </c>
      <c r="N33" s="19"/>
    </row>
    <row r="34" spans="1:14" s="76" customFormat="1" ht="17.100000000000001" customHeight="1" x14ac:dyDescent="0.25">
      <c r="A34" s="201">
        <v>6</v>
      </c>
      <c r="B34" s="120">
        <f t="shared" si="0"/>
        <v>24</v>
      </c>
      <c r="C34" s="208" t="s">
        <v>326</v>
      </c>
      <c r="D34" s="120" t="s">
        <v>327</v>
      </c>
      <c r="E34" s="3" t="s">
        <v>328</v>
      </c>
      <c r="F34" s="1" t="s">
        <v>12</v>
      </c>
      <c r="G34" s="120" t="s">
        <v>329</v>
      </c>
      <c r="H34" s="1" t="s">
        <v>5</v>
      </c>
      <c r="I34" s="1" t="s">
        <v>6</v>
      </c>
      <c r="J34" s="1" t="s">
        <v>330</v>
      </c>
      <c r="K34" s="1" t="s">
        <v>66</v>
      </c>
      <c r="L34" s="1" t="s">
        <v>9</v>
      </c>
      <c r="M34" s="1" t="s">
        <v>301</v>
      </c>
      <c r="N34" s="19"/>
    </row>
    <row r="35" spans="1:14" s="76" customFormat="1" ht="17.100000000000001" customHeight="1" x14ac:dyDescent="0.25">
      <c r="A35" s="201"/>
      <c r="B35" s="120">
        <f t="shared" si="0"/>
        <v>25</v>
      </c>
      <c r="C35" s="208"/>
      <c r="D35" s="120" t="s">
        <v>331</v>
      </c>
      <c r="E35" s="3" t="s">
        <v>332</v>
      </c>
      <c r="F35" s="1" t="s">
        <v>333</v>
      </c>
      <c r="G35" s="4" t="s">
        <v>334</v>
      </c>
      <c r="H35" s="1" t="s">
        <v>14</v>
      </c>
      <c r="I35" s="1" t="s">
        <v>15</v>
      </c>
      <c r="J35" s="1" t="s">
        <v>330</v>
      </c>
      <c r="K35" s="1" t="s">
        <v>66</v>
      </c>
      <c r="L35" s="1" t="s">
        <v>9</v>
      </c>
      <c r="M35" s="1" t="s">
        <v>301</v>
      </c>
      <c r="N35" s="19"/>
    </row>
    <row r="36" spans="1:14" s="76" customFormat="1" ht="17.100000000000001" customHeight="1" x14ac:dyDescent="0.25">
      <c r="A36" s="201"/>
      <c r="B36" s="120">
        <f t="shared" si="0"/>
        <v>26</v>
      </c>
      <c r="C36" s="208"/>
      <c r="D36" s="120" t="s">
        <v>335</v>
      </c>
      <c r="E36" s="3" t="s">
        <v>336</v>
      </c>
      <c r="F36" s="1" t="s">
        <v>337</v>
      </c>
      <c r="G36" s="120" t="s">
        <v>338</v>
      </c>
      <c r="H36" s="1" t="s">
        <v>5</v>
      </c>
      <c r="I36" s="1" t="s">
        <v>339</v>
      </c>
      <c r="J36" s="1" t="s">
        <v>7</v>
      </c>
      <c r="K36" s="1" t="s">
        <v>29</v>
      </c>
      <c r="L36" s="1" t="s">
        <v>21</v>
      </c>
      <c r="M36" s="1" t="s">
        <v>301</v>
      </c>
      <c r="N36" s="19"/>
    </row>
    <row r="37" spans="1:14" s="76" customFormat="1" ht="17.100000000000001" customHeight="1" x14ac:dyDescent="0.25">
      <c r="A37" s="201">
        <v>7</v>
      </c>
      <c r="B37" s="120">
        <f t="shared" si="0"/>
        <v>27</v>
      </c>
      <c r="C37" s="208" t="s">
        <v>340</v>
      </c>
      <c r="D37" s="120" t="s">
        <v>341</v>
      </c>
      <c r="E37" s="3" t="s">
        <v>342</v>
      </c>
      <c r="F37" s="1" t="s">
        <v>343</v>
      </c>
      <c r="G37" s="120" t="s">
        <v>344</v>
      </c>
      <c r="H37" s="1" t="s">
        <v>5</v>
      </c>
      <c r="I37" s="1" t="s">
        <v>6</v>
      </c>
      <c r="J37" s="1" t="s">
        <v>7</v>
      </c>
      <c r="K37" s="1" t="s">
        <v>8</v>
      </c>
      <c r="L37" s="1" t="s">
        <v>9</v>
      </c>
      <c r="M37" s="1" t="s">
        <v>345</v>
      </c>
      <c r="N37" s="19"/>
    </row>
    <row r="38" spans="1:14" s="76" customFormat="1" ht="17.100000000000001" customHeight="1" x14ac:dyDescent="0.25">
      <c r="A38" s="201"/>
      <c r="B38" s="120">
        <f t="shared" si="0"/>
        <v>28</v>
      </c>
      <c r="C38" s="208"/>
      <c r="D38" s="120" t="s">
        <v>346</v>
      </c>
      <c r="E38" s="3" t="s">
        <v>347</v>
      </c>
      <c r="F38" s="1" t="s">
        <v>348</v>
      </c>
      <c r="G38" s="120" t="s">
        <v>349</v>
      </c>
      <c r="H38" s="1" t="s">
        <v>14</v>
      </c>
      <c r="I38" s="1" t="s">
        <v>15</v>
      </c>
      <c r="J38" s="1" t="s">
        <v>7</v>
      </c>
      <c r="K38" s="1" t="s">
        <v>8</v>
      </c>
      <c r="L38" s="1" t="s">
        <v>9</v>
      </c>
      <c r="M38" s="1" t="s">
        <v>345</v>
      </c>
      <c r="N38" s="19"/>
    </row>
    <row r="39" spans="1:14" s="76" customFormat="1" ht="17.100000000000001" customHeight="1" x14ac:dyDescent="0.25">
      <c r="A39" s="201"/>
      <c r="B39" s="120">
        <f t="shared" si="0"/>
        <v>29</v>
      </c>
      <c r="C39" s="208"/>
      <c r="D39" s="120" t="s">
        <v>350</v>
      </c>
      <c r="E39" s="3" t="s">
        <v>351</v>
      </c>
      <c r="F39" s="1" t="s">
        <v>352</v>
      </c>
      <c r="G39" s="120" t="s">
        <v>353</v>
      </c>
      <c r="H39" s="1" t="s">
        <v>14</v>
      </c>
      <c r="I39" s="1" t="s">
        <v>19</v>
      </c>
      <c r="J39" s="1" t="s">
        <v>7</v>
      </c>
      <c r="K39" s="1" t="s">
        <v>29</v>
      </c>
      <c r="L39" s="1" t="s">
        <v>21</v>
      </c>
      <c r="M39" s="1" t="s">
        <v>345</v>
      </c>
      <c r="N39" s="19"/>
    </row>
    <row r="40" spans="1:14" s="76" customFormat="1" ht="17.100000000000001" customHeight="1" x14ac:dyDescent="0.25">
      <c r="A40" s="201"/>
      <c r="B40" s="120">
        <f t="shared" si="0"/>
        <v>30</v>
      </c>
      <c r="C40" s="208"/>
      <c r="D40" s="120" t="s">
        <v>354</v>
      </c>
      <c r="E40" s="3" t="s">
        <v>355</v>
      </c>
      <c r="F40" s="1" t="s">
        <v>56</v>
      </c>
      <c r="G40" s="120" t="s">
        <v>356</v>
      </c>
      <c r="H40" s="1" t="s">
        <v>5</v>
      </c>
      <c r="I40" s="1" t="s">
        <v>19</v>
      </c>
      <c r="J40" s="1" t="s">
        <v>7</v>
      </c>
      <c r="K40" s="1" t="s">
        <v>29</v>
      </c>
      <c r="L40" s="1" t="s">
        <v>21</v>
      </c>
      <c r="M40" s="1" t="s">
        <v>345</v>
      </c>
      <c r="N40" s="19"/>
    </row>
    <row r="41" spans="1:14" s="76" customFormat="1" ht="17.100000000000001" customHeight="1" x14ac:dyDescent="0.25">
      <c r="A41" s="201"/>
      <c r="B41" s="120">
        <f t="shared" si="0"/>
        <v>31</v>
      </c>
      <c r="C41" s="208"/>
      <c r="D41" s="120" t="s">
        <v>357</v>
      </c>
      <c r="E41" s="3" t="s">
        <v>358</v>
      </c>
      <c r="F41" s="1" t="s">
        <v>56</v>
      </c>
      <c r="G41" s="120" t="s">
        <v>359</v>
      </c>
      <c r="H41" s="1" t="s">
        <v>14</v>
      </c>
      <c r="I41" s="1" t="s">
        <v>19</v>
      </c>
      <c r="J41" s="1" t="s">
        <v>7</v>
      </c>
      <c r="K41" s="1" t="s">
        <v>29</v>
      </c>
      <c r="L41" s="1" t="s">
        <v>21</v>
      </c>
      <c r="M41" s="1" t="s">
        <v>345</v>
      </c>
      <c r="N41" s="19"/>
    </row>
    <row r="42" spans="1:14" s="76" customFormat="1" ht="17.100000000000001" customHeight="1" x14ac:dyDescent="0.25">
      <c r="A42" s="201">
        <v>8</v>
      </c>
      <c r="B42" s="2">
        <f t="shared" si="0"/>
        <v>32</v>
      </c>
      <c r="C42" s="208" t="s">
        <v>360</v>
      </c>
      <c r="D42" s="2" t="s">
        <v>361</v>
      </c>
      <c r="E42" s="3" t="s">
        <v>362</v>
      </c>
      <c r="F42" s="1" t="s">
        <v>363</v>
      </c>
      <c r="G42" s="2" t="s">
        <v>364</v>
      </c>
      <c r="H42" s="1" t="s">
        <v>14</v>
      </c>
      <c r="I42" s="1" t="s">
        <v>15</v>
      </c>
      <c r="J42" s="1" t="s">
        <v>7</v>
      </c>
      <c r="K42" s="1" t="s">
        <v>66</v>
      </c>
      <c r="L42" s="1" t="s">
        <v>9</v>
      </c>
      <c r="M42" s="1" t="s">
        <v>345</v>
      </c>
      <c r="N42" s="19" t="s">
        <v>788</v>
      </c>
    </row>
    <row r="43" spans="1:14" s="76" customFormat="1" ht="17.100000000000001" customHeight="1" x14ac:dyDescent="0.25">
      <c r="A43" s="201"/>
      <c r="B43" s="2">
        <f t="shared" si="0"/>
        <v>33</v>
      </c>
      <c r="C43" s="208"/>
      <c r="D43" s="2" t="s">
        <v>365</v>
      </c>
      <c r="E43" s="3" t="s">
        <v>366</v>
      </c>
      <c r="F43" s="1" t="s">
        <v>345</v>
      </c>
      <c r="G43" s="2" t="s">
        <v>367</v>
      </c>
      <c r="H43" s="1" t="s">
        <v>5</v>
      </c>
      <c r="I43" s="1" t="s">
        <v>19</v>
      </c>
      <c r="J43" s="1" t="s">
        <v>7</v>
      </c>
      <c r="K43" s="1" t="s">
        <v>66</v>
      </c>
      <c r="L43" s="1" t="s">
        <v>9</v>
      </c>
      <c r="M43" s="1" t="s">
        <v>345</v>
      </c>
      <c r="N43" s="19"/>
    </row>
    <row r="44" spans="1:14" s="76" customFormat="1" ht="17.100000000000001" customHeight="1" x14ac:dyDescent="0.25">
      <c r="A44" s="201">
        <v>9</v>
      </c>
      <c r="B44" s="2">
        <f t="shared" si="0"/>
        <v>34</v>
      </c>
      <c r="C44" s="208" t="s">
        <v>368</v>
      </c>
      <c r="D44" s="2" t="s">
        <v>369</v>
      </c>
      <c r="E44" s="3" t="s">
        <v>370</v>
      </c>
      <c r="F44" s="1" t="s">
        <v>371</v>
      </c>
      <c r="G44" s="2" t="s">
        <v>372</v>
      </c>
      <c r="H44" s="1" t="s">
        <v>5</v>
      </c>
      <c r="I44" s="1" t="s">
        <v>6</v>
      </c>
      <c r="J44" s="1" t="s">
        <v>7</v>
      </c>
      <c r="K44" s="1" t="s">
        <v>40</v>
      </c>
      <c r="L44" s="1" t="s">
        <v>9</v>
      </c>
      <c r="M44" s="1" t="s">
        <v>373</v>
      </c>
      <c r="N44" s="19" t="s">
        <v>788</v>
      </c>
    </row>
    <row r="45" spans="1:14" s="76" customFormat="1" ht="17.100000000000001" customHeight="1" x14ac:dyDescent="0.25">
      <c r="A45" s="201"/>
      <c r="B45" s="2">
        <f t="shared" si="0"/>
        <v>35</v>
      </c>
      <c r="C45" s="208"/>
      <c r="D45" s="2" t="s">
        <v>374</v>
      </c>
      <c r="E45" s="3" t="s">
        <v>375</v>
      </c>
      <c r="F45" s="1" t="s">
        <v>376</v>
      </c>
      <c r="G45" s="2" t="s">
        <v>377</v>
      </c>
      <c r="H45" s="1" t="s">
        <v>14</v>
      </c>
      <c r="I45" s="1" t="s">
        <v>15</v>
      </c>
      <c r="J45" s="1" t="s">
        <v>7</v>
      </c>
      <c r="K45" s="1" t="s">
        <v>49</v>
      </c>
      <c r="L45" s="1" t="s">
        <v>9</v>
      </c>
      <c r="M45" s="1" t="s">
        <v>373</v>
      </c>
      <c r="N45" s="19"/>
    </row>
    <row r="46" spans="1:14" s="76" customFormat="1" ht="17.100000000000001" customHeight="1" x14ac:dyDescent="0.25">
      <c r="A46" s="201"/>
      <c r="B46" s="2">
        <f t="shared" si="0"/>
        <v>36</v>
      </c>
      <c r="C46" s="208"/>
      <c r="D46" s="2" t="s">
        <v>378</v>
      </c>
      <c r="E46" s="3" t="s">
        <v>379</v>
      </c>
      <c r="F46" s="1" t="s">
        <v>343</v>
      </c>
      <c r="G46" s="2" t="s">
        <v>380</v>
      </c>
      <c r="H46" s="1" t="s">
        <v>5</v>
      </c>
      <c r="I46" s="1" t="s">
        <v>19</v>
      </c>
      <c r="J46" s="1" t="s">
        <v>7</v>
      </c>
      <c r="K46" s="1" t="s">
        <v>133</v>
      </c>
      <c r="L46" s="1" t="s">
        <v>381</v>
      </c>
      <c r="M46" s="1" t="s">
        <v>373</v>
      </c>
      <c r="N46" s="19"/>
    </row>
    <row r="47" spans="1:14" s="76" customFormat="1" ht="17.100000000000001" customHeight="1" x14ac:dyDescent="0.25">
      <c r="A47" s="201">
        <v>10</v>
      </c>
      <c r="B47" s="2">
        <f t="shared" si="0"/>
        <v>37</v>
      </c>
      <c r="C47" s="208" t="s">
        <v>382</v>
      </c>
      <c r="D47" s="2" t="s">
        <v>383</v>
      </c>
      <c r="E47" s="3" t="s">
        <v>384</v>
      </c>
      <c r="F47" s="1" t="s">
        <v>333</v>
      </c>
      <c r="G47" s="2" t="s">
        <v>385</v>
      </c>
      <c r="H47" s="1" t="s">
        <v>5</v>
      </c>
      <c r="I47" s="1" t="s">
        <v>6</v>
      </c>
      <c r="J47" s="1" t="s">
        <v>7</v>
      </c>
      <c r="K47" s="1" t="s">
        <v>8</v>
      </c>
      <c r="L47" s="1" t="s">
        <v>9</v>
      </c>
      <c r="M47" s="1" t="s">
        <v>373</v>
      </c>
      <c r="N47" s="19"/>
    </row>
    <row r="48" spans="1:14" s="76" customFormat="1" ht="17.100000000000001" customHeight="1" x14ac:dyDescent="0.25">
      <c r="A48" s="201"/>
      <c r="B48" s="2">
        <f t="shared" si="0"/>
        <v>38</v>
      </c>
      <c r="C48" s="208"/>
      <c r="D48" s="2" t="s">
        <v>386</v>
      </c>
      <c r="E48" s="3" t="s">
        <v>387</v>
      </c>
      <c r="F48" s="1" t="s">
        <v>388</v>
      </c>
      <c r="G48" s="2" t="s">
        <v>389</v>
      </c>
      <c r="H48" s="1" t="s">
        <v>14</v>
      </c>
      <c r="I48" s="1" t="s">
        <v>15</v>
      </c>
      <c r="J48" s="1" t="s">
        <v>7</v>
      </c>
      <c r="K48" s="1" t="s">
        <v>8</v>
      </c>
      <c r="L48" s="1" t="s">
        <v>9</v>
      </c>
      <c r="M48" s="1" t="s">
        <v>373</v>
      </c>
      <c r="N48" s="19"/>
    </row>
    <row r="49" spans="1:14" s="76" customFormat="1" ht="17.100000000000001" customHeight="1" x14ac:dyDescent="0.25">
      <c r="A49" s="201"/>
      <c r="B49" s="2">
        <f t="shared" si="0"/>
        <v>39</v>
      </c>
      <c r="C49" s="208"/>
      <c r="D49" s="2" t="s">
        <v>390</v>
      </c>
      <c r="E49" s="3" t="s">
        <v>391</v>
      </c>
      <c r="F49" s="1" t="s">
        <v>56</v>
      </c>
      <c r="G49" s="2" t="s">
        <v>392</v>
      </c>
      <c r="H49" s="1" t="s">
        <v>5</v>
      </c>
      <c r="I49" s="1" t="s">
        <v>19</v>
      </c>
      <c r="J49" s="1" t="s">
        <v>7</v>
      </c>
      <c r="K49" s="1" t="s">
        <v>29</v>
      </c>
      <c r="L49" s="1" t="s">
        <v>21</v>
      </c>
      <c r="M49" s="1" t="s">
        <v>373</v>
      </c>
      <c r="N49" s="19"/>
    </row>
    <row r="50" spans="1:14" s="76" customFormat="1" ht="17.100000000000001" customHeight="1" x14ac:dyDescent="0.25">
      <c r="A50" s="201"/>
      <c r="B50" s="2">
        <f t="shared" si="0"/>
        <v>40</v>
      </c>
      <c r="C50" s="208"/>
      <c r="D50" s="2" t="s">
        <v>393</v>
      </c>
      <c r="E50" s="3" t="s">
        <v>394</v>
      </c>
      <c r="F50" s="1" t="s">
        <v>193</v>
      </c>
      <c r="G50" s="2" t="s">
        <v>395</v>
      </c>
      <c r="H50" s="1" t="s">
        <v>14</v>
      </c>
      <c r="I50" s="1" t="s">
        <v>19</v>
      </c>
      <c r="J50" s="1" t="s">
        <v>7</v>
      </c>
      <c r="K50" s="1" t="s">
        <v>781</v>
      </c>
      <c r="L50" s="1" t="s">
        <v>44</v>
      </c>
      <c r="M50" s="1" t="s">
        <v>373</v>
      </c>
      <c r="N50" s="19"/>
    </row>
    <row r="51" spans="1:14" s="76" customFormat="1" ht="17.100000000000001" customHeight="1" x14ac:dyDescent="0.25">
      <c r="A51" s="201"/>
      <c r="B51" s="2">
        <f t="shared" si="0"/>
        <v>41</v>
      </c>
      <c r="C51" s="208"/>
      <c r="D51" s="2" t="s">
        <v>396</v>
      </c>
      <c r="E51" s="3" t="s">
        <v>397</v>
      </c>
      <c r="F51" s="1" t="s">
        <v>398</v>
      </c>
      <c r="G51" s="2" t="s">
        <v>399</v>
      </c>
      <c r="H51" s="1" t="s">
        <v>14</v>
      </c>
      <c r="I51" s="1" t="s">
        <v>71</v>
      </c>
      <c r="J51" s="1" t="s">
        <v>7</v>
      </c>
      <c r="K51" s="1" t="s">
        <v>66</v>
      </c>
      <c r="L51" s="1" t="s">
        <v>9</v>
      </c>
      <c r="M51" s="1" t="s">
        <v>373</v>
      </c>
      <c r="N51" s="19" t="s">
        <v>788</v>
      </c>
    </row>
    <row r="52" spans="1:14" s="76" customFormat="1" ht="17.100000000000001" customHeight="1" x14ac:dyDescent="0.25">
      <c r="A52" s="201">
        <v>11</v>
      </c>
      <c r="B52" s="2">
        <f t="shared" si="0"/>
        <v>42</v>
      </c>
      <c r="C52" s="208" t="s">
        <v>403</v>
      </c>
      <c r="D52" s="2" t="s">
        <v>404</v>
      </c>
      <c r="E52" s="3" t="s">
        <v>405</v>
      </c>
      <c r="F52" s="1" t="s">
        <v>406</v>
      </c>
      <c r="G52" s="2" t="s">
        <v>407</v>
      </c>
      <c r="H52" s="1" t="s">
        <v>5</v>
      </c>
      <c r="I52" s="1" t="s">
        <v>6</v>
      </c>
      <c r="J52" s="1" t="s">
        <v>7</v>
      </c>
      <c r="K52" s="1" t="s">
        <v>8</v>
      </c>
      <c r="L52" s="1" t="s">
        <v>9</v>
      </c>
      <c r="M52" s="1" t="s">
        <v>406</v>
      </c>
      <c r="N52" s="19"/>
    </row>
    <row r="53" spans="1:14" s="76" customFormat="1" ht="17.100000000000001" customHeight="1" x14ac:dyDescent="0.25">
      <c r="A53" s="201"/>
      <c r="B53" s="2">
        <f t="shared" si="0"/>
        <v>43</v>
      </c>
      <c r="C53" s="208"/>
      <c r="D53" s="2" t="s">
        <v>408</v>
      </c>
      <c r="E53" s="3" t="s">
        <v>409</v>
      </c>
      <c r="F53" s="1" t="s">
        <v>388</v>
      </c>
      <c r="G53" s="2" t="s">
        <v>410</v>
      </c>
      <c r="H53" s="1" t="s">
        <v>14</v>
      </c>
      <c r="I53" s="1" t="s">
        <v>15</v>
      </c>
      <c r="J53" s="1" t="s">
        <v>7</v>
      </c>
      <c r="K53" s="1" t="s">
        <v>40</v>
      </c>
      <c r="L53" s="1" t="s">
        <v>303</v>
      </c>
      <c r="M53" s="1" t="s">
        <v>406</v>
      </c>
      <c r="N53" s="19"/>
    </row>
    <row r="54" spans="1:14" s="76" customFormat="1" ht="17.100000000000001" customHeight="1" x14ac:dyDescent="0.25">
      <c r="A54" s="201"/>
      <c r="B54" s="2">
        <f t="shared" si="0"/>
        <v>44</v>
      </c>
      <c r="C54" s="208"/>
      <c r="D54" s="2" t="s">
        <v>411</v>
      </c>
      <c r="E54" s="3" t="s">
        <v>412</v>
      </c>
      <c r="F54" s="1" t="s">
        <v>193</v>
      </c>
      <c r="G54" s="2" t="s">
        <v>413</v>
      </c>
      <c r="H54" s="1" t="s">
        <v>14</v>
      </c>
      <c r="I54" s="1" t="s">
        <v>19</v>
      </c>
      <c r="J54" s="1" t="s">
        <v>7</v>
      </c>
      <c r="K54" s="1" t="s">
        <v>781</v>
      </c>
      <c r="L54" s="1" t="s">
        <v>44</v>
      </c>
      <c r="M54" s="1" t="s">
        <v>406</v>
      </c>
      <c r="N54" s="19"/>
    </row>
    <row r="55" spans="1:14" s="76" customFormat="1" ht="17.100000000000001" customHeight="1" x14ac:dyDescent="0.25">
      <c r="A55" s="201">
        <v>12</v>
      </c>
      <c r="B55" s="2">
        <f t="shared" si="0"/>
        <v>45</v>
      </c>
      <c r="C55" s="208" t="s">
        <v>414</v>
      </c>
      <c r="D55" s="2" t="s">
        <v>415</v>
      </c>
      <c r="E55" s="3" t="s">
        <v>416</v>
      </c>
      <c r="F55" s="1" t="s">
        <v>406</v>
      </c>
      <c r="G55" s="4" t="s">
        <v>417</v>
      </c>
      <c r="H55" s="1" t="s">
        <v>5</v>
      </c>
      <c r="I55" s="1" t="s">
        <v>6</v>
      </c>
      <c r="J55" s="1" t="s">
        <v>7</v>
      </c>
      <c r="K55" s="1" t="s">
        <v>418</v>
      </c>
      <c r="L55" s="1" t="s">
        <v>9</v>
      </c>
      <c r="M55" s="1" t="s">
        <v>406</v>
      </c>
      <c r="N55" s="19" t="s">
        <v>788</v>
      </c>
    </row>
    <row r="56" spans="1:14" s="76" customFormat="1" ht="17.100000000000001" customHeight="1" x14ac:dyDescent="0.25">
      <c r="A56" s="201"/>
      <c r="B56" s="2">
        <f t="shared" si="0"/>
        <v>46</v>
      </c>
      <c r="C56" s="208"/>
      <c r="D56" s="2" t="s">
        <v>419</v>
      </c>
      <c r="E56" s="3" t="s">
        <v>420</v>
      </c>
      <c r="F56" s="1" t="s">
        <v>406</v>
      </c>
      <c r="G56" s="2" t="s">
        <v>421</v>
      </c>
      <c r="H56" s="1" t="s">
        <v>14</v>
      </c>
      <c r="I56" s="1" t="s">
        <v>19</v>
      </c>
      <c r="J56" s="1" t="s">
        <v>7</v>
      </c>
      <c r="K56" s="1" t="s">
        <v>418</v>
      </c>
      <c r="L56" s="1" t="s">
        <v>9</v>
      </c>
      <c r="M56" s="1" t="s">
        <v>406</v>
      </c>
      <c r="N56" s="19"/>
    </row>
    <row r="57" spans="1:14" s="76" customFormat="1" ht="17.100000000000001" customHeight="1" x14ac:dyDescent="0.25">
      <c r="A57" s="201">
        <v>13</v>
      </c>
      <c r="B57" s="2">
        <f t="shared" si="0"/>
        <v>47</v>
      </c>
      <c r="C57" s="208" t="s">
        <v>425</v>
      </c>
      <c r="D57" s="2" t="s">
        <v>426</v>
      </c>
      <c r="E57" s="3" t="s">
        <v>1444</v>
      </c>
      <c r="F57" s="1" t="s">
        <v>427</v>
      </c>
      <c r="G57" s="2" t="s">
        <v>428</v>
      </c>
      <c r="H57" s="1" t="s">
        <v>5</v>
      </c>
      <c r="I57" s="1" t="s">
        <v>6</v>
      </c>
      <c r="J57" s="1" t="s">
        <v>7</v>
      </c>
      <c r="K57" s="1" t="s">
        <v>49</v>
      </c>
      <c r="L57" s="1" t="s">
        <v>9</v>
      </c>
      <c r="M57" s="1" t="s">
        <v>427</v>
      </c>
      <c r="N57" s="19"/>
    </row>
    <row r="58" spans="1:14" s="76" customFormat="1" ht="17.100000000000001" customHeight="1" x14ac:dyDescent="0.25">
      <c r="A58" s="201"/>
      <c r="B58" s="2">
        <f t="shared" si="0"/>
        <v>48</v>
      </c>
      <c r="C58" s="208"/>
      <c r="D58" s="2" t="s">
        <v>429</v>
      </c>
      <c r="E58" s="3" t="s">
        <v>430</v>
      </c>
      <c r="F58" s="1" t="s">
        <v>431</v>
      </c>
      <c r="G58" s="2" t="s">
        <v>432</v>
      </c>
      <c r="H58" s="1" t="s">
        <v>14</v>
      </c>
      <c r="I58" s="1" t="s">
        <v>15</v>
      </c>
      <c r="J58" s="1" t="s">
        <v>7</v>
      </c>
      <c r="K58" s="1" t="s">
        <v>40</v>
      </c>
      <c r="L58" s="1" t="s">
        <v>9</v>
      </c>
      <c r="M58" s="1" t="s">
        <v>427</v>
      </c>
      <c r="N58" s="19"/>
    </row>
    <row r="59" spans="1:14" s="76" customFormat="1" ht="17.100000000000001" customHeight="1" x14ac:dyDescent="0.25">
      <c r="A59" s="201"/>
      <c r="B59" s="2">
        <f t="shared" si="0"/>
        <v>49</v>
      </c>
      <c r="C59" s="208"/>
      <c r="D59" s="2" t="s">
        <v>433</v>
      </c>
      <c r="E59" s="3" t="s">
        <v>434</v>
      </c>
      <c r="F59" s="1" t="s">
        <v>427</v>
      </c>
      <c r="G59" s="2" t="s">
        <v>435</v>
      </c>
      <c r="H59" s="1" t="s">
        <v>5</v>
      </c>
      <c r="I59" s="1" t="s">
        <v>19</v>
      </c>
      <c r="J59" s="1" t="s">
        <v>7</v>
      </c>
      <c r="K59" s="1" t="s">
        <v>25</v>
      </c>
      <c r="L59" s="1" t="s">
        <v>21</v>
      </c>
      <c r="M59" s="1" t="s">
        <v>427</v>
      </c>
      <c r="N59" s="19"/>
    </row>
    <row r="60" spans="1:14" s="76" customFormat="1" ht="17.100000000000001" customHeight="1" x14ac:dyDescent="0.25">
      <c r="A60" s="201"/>
      <c r="B60" s="2">
        <f t="shared" si="0"/>
        <v>50</v>
      </c>
      <c r="C60" s="208"/>
      <c r="D60" s="2" t="s">
        <v>436</v>
      </c>
      <c r="E60" s="3" t="s">
        <v>437</v>
      </c>
      <c r="F60" s="1" t="s">
        <v>427</v>
      </c>
      <c r="G60" s="2" t="s">
        <v>438</v>
      </c>
      <c r="H60" s="1" t="s">
        <v>14</v>
      </c>
      <c r="I60" s="1" t="s">
        <v>19</v>
      </c>
      <c r="J60" s="1" t="s">
        <v>7</v>
      </c>
      <c r="K60" s="1" t="s">
        <v>29</v>
      </c>
      <c r="L60" s="1" t="s">
        <v>21</v>
      </c>
      <c r="M60" s="1" t="s">
        <v>427</v>
      </c>
      <c r="N60" s="19"/>
    </row>
    <row r="61" spans="1:14" s="76" customFormat="1" ht="17.100000000000001" customHeight="1" x14ac:dyDescent="0.25">
      <c r="A61" s="201"/>
      <c r="B61" s="2">
        <f t="shared" si="0"/>
        <v>51</v>
      </c>
      <c r="C61" s="208"/>
      <c r="D61" s="2" t="s">
        <v>439</v>
      </c>
      <c r="E61" s="3" t="s">
        <v>440</v>
      </c>
      <c r="F61" s="1" t="s">
        <v>193</v>
      </c>
      <c r="G61" s="2" t="s">
        <v>441</v>
      </c>
      <c r="H61" s="1" t="s">
        <v>5</v>
      </c>
      <c r="I61" s="1" t="s">
        <v>19</v>
      </c>
      <c r="J61" s="1" t="s">
        <v>7</v>
      </c>
      <c r="K61" s="1" t="s">
        <v>58</v>
      </c>
      <c r="L61" s="1" t="s">
        <v>21</v>
      </c>
      <c r="M61" s="1" t="s">
        <v>427</v>
      </c>
      <c r="N61" s="19"/>
    </row>
    <row r="62" spans="1:14" s="76" customFormat="1" ht="17.100000000000001" customHeight="1" x14ac:dyDescent="0.25">
      <c r="A62" s="201"/>
      <c r="B62" s="2">
        <f t="shared" si="0"/>
        <v>52</v>
      </c>
      <c r="C62" s="208"/>
      <c r="D62" s="2" t="s">
        <v>442</v>
      </c>
      <c r="E62" s="3" t="s">
        <v>443</v>
      </c>
      <c r="F62" s="1" t="s">
        <v>193</v>
      </c>
      <c r="G62" s="2" t="s">
        <v>444</v>
      </c>
      <c r="H62" s="1" t="s">
        <v>5</v>
      </c>
      <c r="I62" s="1" t="s">
        <v>19</v>
      </c>
      <c r="J62" s="1" t="s">
        <v>7</v>
      </c>
      <c r="K62" s="1" t="s">
        <v>781</v>
      </c>
      <c r="L62" s="1" t="s">
        <v>44</v>
      </c>
      <c r="M62" s="1" t="s">
        <v>427</v>
      </c>
      <c r="N62" s="19"/>
    </row>
    <row r="63" spans="1:14" s="76" customFormat="1" ht="17.100000000000001" customHeight="1" x14ac:dyDescent="0.25">
      <c r="A63" s="201">
        <v>14</v>
      </c>
      <c r="B63" s="2">
        <f t="shared" si="0"/>
        <v>53</v>
      </c>
      <c r="C63" s="208" t="s">
        <v>445</v>
      </c>
      <c r="D63" s="2" t="s">
        <v>446</v>
      </c>
      <c r="E63" s="3" t="s">
        <v>447</v>
      </c>
      <c r="F63" s="1" t="s">
        <v>448</v>
      </c>
      <c r="G63" s="2" t="s">
        <v>449</v>
      </c>
      <c r="H63" s="1" t="s">
        <v>14</v>
      </c>
      <c r="I63" s="1" t="s">
        <v>15</v>
      </c>
      <c r="J63" s="1" t="s">
        <v>7</v>
      </c>
      <c r="K63" s="1" t="s">
        <v>418</v>
      </c>
      <c r="L63" s="1" t="s">
        <v>9</v>
      </c>
      <c r="M63" s="1" t="s">
        <v>427</v>
      </c>
      <c r="N63" s="19"/>
    </row>
    <row r="64" spans="1:14" s="76" customFormat="1" ht="17.100000000000001" customHeight="1" x14ac:dyDescent="0.25">
      <c r="A64" s="201"/>
      <c r="B64" s="2">
        <f t="shared" si="0"/>
        <v>54</v>
      </c>
      <c r="C64" s="208"/>
      <c r="D64" s="2" t="s">
        <v>450</v>
      </c>
      <c r="E64" s="3" t="s">
        <v>451</v>
      </c>
      <c r="F64" s="1" t="s">
        <v>427</v>
      </c>
      <c r="G64" s="2" t="s">
        <v>452</v>
      </c>
      <c r="H64" s="1" t="s">
        <v>14</v>
      </c>
      <c r="I64" s="1" t="s">
        <v>19</v>
      </c>
      <c r="J64" s="1" t="s">
        <v>7</v>
      </c>
      <c r="K64" s="1" t="s">
        <v>418</v>
      </c>
      <c r="L64" s="1" t="s">
        <v>44</v>
      </c>
      <c r="M64" s="1" t="s">
        <v>427</v>
      </c>
      <c r="N64" s="19"/>
    </row>
    <row r="65" spans="1:14" s="76" customFormat="1" ht="17.100000000000001" customHeight="1" x14ac:dyDescent="0.25">
      <c r="A65" s="201"/>
      <c r="B65" s="2">
        <f t="shared" si="0"/>
        <v>55</v>
      </c>
      <c r="C65" s="208"/>
      <c r="D65" s="2" t="s">
        <v>453</v>
      </c>
      <c r="E65" s="3" t="s">
        <v>454</v>
      </c>
      <c r="F65" s="1" t="s">
        <v>427</v>
      </c>
      <c r="G65" s="2" t="s">
        <v>455</v>
      </c>
      <c r="H65" s="1" t="s">
        <v>14</v>
      </c>
      <c r="I65" s="1" t="s">
        <v>19</v>
      </c>
      <c r="J65" s="1" t="s">
        <v>7</v>
      </c>
      <c r="K65" s="1" t="s">
        <v>40</v>
      </c>
      <c r="L65" s="1" t="s">
        <v>9</v>
      </c>
      <c r="M65" s="1" t="s">
        <v>427</v>
      </c>
      <c r="N65" s="19"/>
    </row>
    <row r="66" spans="1:14" s="76" customFormat="1" ht="17.100000000000001" customHeight="1" x14ac:dyDescent="0.25">
      <c r="A66" s="201">
        <v>15</v>
      </c>
      <c r="B66" s="2">
        <f t="shared" si="0"/>
        <v>56</v>
      </c>
      <c r="C66" s="208" t="s">
        <v>456</v>
      </c>
      <c r="D66" s="2" t="s">
        <v>457</v>
      </c>
      <c r="E66" s="3" t="s">
        <v>458</v>
      </c>
      <c r="F66" s="1" t="s">
        <v>427</v>
      </c>
      <c r="G66" s="2" t="s">
        <v>459</v>
      </c>
      <c r="H66" s="1" t="s">
        <v>5</v>
      </c>
      <c r="I66" s="1" t="s">
        <v>6</v>
      </c>
      <c r="J66" s="1" t="s">
        <v>7</v>
      </c>
      <c r="K66" s="1" t="s">
        <v>8</v>
      </c>
      <c r="L66" s="1" t="s">
        <v>9</v>
      </c>
      <c r="M66" s="1" t="s">
        <v>427</v>
      </c>
      <c r="N66" s="19"/>
    </row>
    <row r="67" spans="1:14" s="76" customFormat="1" ht="17.100000000000001" customHeight="1" x14ac:dyDescent="0.25">
      <c r="A67" s="201"/>
      <c r="B67" s="2">
        <f t="shared" si="0"/>
        <v>57</v>
      </c>
      <c r="C67" s="208"/>
      <c r="D67" s="2" t="s">
        <v>460</v>
      </c>
      <c r="E67" s="3" t="s">
        <v>461</v>
      </c>
      <c r="F67" s="1" t="s">
        <v>462</v>
      </c>
      <c r="G67" s="2" t="s">
        <v>463</v>
      </c>
      <c r="H67" s="1" t="s">
        <v>14</v>
      </c>
      <c r="I67" s="1" t="s">
        <v>15</v>
      </c>
      <c r="J67" s="1" t="s">
        <v>7</v>
      </c>
      <c r="K67" s="1" t="s">
        <v>418</v>
      </c>
      <c r="L67" s="1" t="s">
        <v>9</v>
      </c>
      <c r="M67" s="1" t="s">
        <v>427</v>
      </c>
      <c r="N67" s="19"/>
    </row>
    <row r="68" spans="1:14" s="76" customFormat="1" ht="17.100000000000001" customHeight="1" x14ac:dyDescent="0.25">
      <c r="A68" s="201"/>
      <c r="B68" s="2">
        <f t="shared" si="0"/>
        <v>58</v>
      </c>
      <c r="C68" s="208"/>
      <c r="D68" s="2" t="s">
        <v>464</v>
      </c>
      <c r="E68" s="3" t="s">
        <v>465</v>
      </c>
      <c r="F68" s="1" t="s">
        <v>56</v>
      </c>
      <c r="G68" s="2" t="s">
        <v>466</v>
      </c>
      <c r="H68" s="1" t="s">
        <v>14</v>
      </c>
      <c r="I68" s="1" t="s">
        <v>19</v>
      </c>
      <c r="J68" s="1" t="s">
        <v>7</v>
      </c>
      <c r="K68" s="1" t="s">
        <v>29</v>
      </c>
      <c r="L68" s="1" t="s">
        <v>44</v>
      </c>
      <c r="M68" s="1" t="s">
        <v>427</v>
      </c>
      <c r="N68" s="19"/>
    </row>
    <row r="69" spans="1:14" s="76" customFormat="1" ht="17.100000000000001" customHeight="1" x14ac:dyDescent="0.25">
      <c r="A69" s="201"/>
      <c r="B69" s="2">
        <f t="shared" si="0"/>
        <v>59</v>
      </c>
      <c r="C69" s="208"/>
      <c r="D69" s="2" t="s">
        <v>467</v>
      </c>
      <c r="E69" s="3" t="s">
        <v>468</v>
      </c>
      <c r="F69" s="1" t="s">
        <v>56</v>
      </c>
      <c r="G69" s="2" t="s">
        <v>469</v>
      </c>
      <c r="H69" s="1" t="s">
        <v>5</v>
      </c>
      <c r="I69" s="1" t="s">
        <v>19</v>
      </c>
      <c r="J69" s="1" t="s">
        <v>7</v>
      </c>
      <c r="K69" s="1" t="s">
        <v>781</v>
      </c>
      <c r="L69" s="1" t="s">
        <v>44</v>
      </c>
      <c r="M69" s="1" t="s">
        <v>427</v>
      </c>
      <c r="N69" s="19"/>
    </row>
    <row r="70" spans="1:14" s="76" customFormat="1" ht="17.100000000000001" customHeight="1" x14ac:dyDescent="0.25">
      <c r="A70" s="201">
        <v>16</v>
      </c>
      <c r="B70" s="120">
        <f t="shared" si="0"/>
        <v>60</v>
      </c>
      <c r="C70" s="208" t="s">
        <v>470</v>
      </c>
      <c r="D70" s="120" t="s">
        <v>471</v>
      </c>
      <c r="E70" s="3" t="s">
        <v>472</v>
      </c>
      <c r="F70" s="1" t="s">
        <v>473</v>
      </c>
      <c r="G70" s="120" t="s">
        <v>474</v>
      </c>
      <c r="H70" s="1" t="s">
        <v>5</v>
      </c>
      <c r="I70" s="1" t="s">
        <v>6</v>
      </c>
      <c r="J70" s="1" t="s">
        <v>7</v>
      </c>
      <c r="K70" s="1" t="s">
        <v>781</v>
      </c>
      <c r="L70" s="1" t="s">
        <v>9</v>
      </c>
      <c r="M70" s="1" t="s">
        <v>427</v>
      </c>
      <c r="N70" s="19" t="s">
        <v>788</v>
      </c>
    </row>
    <row r="71" spans="1:14" s="76" customFormat="1" ht="17.100000000000001" customHeight="1" x14ac:dyDescent="0.25">
      <c r="A71" s="201"/>
      <c r="B71" s="120">
        <f t="shared" si="0"/>
        <v>61</v>
      </c>
      <c r="C71" s="208"/>
      <c r="D71" s="120" t="s">
        <v>475</v>
      </c>
      <c r="E71" s="3" t="s">
        <v>476</v>
      </c>
      <c r="F71" s="1" t="s">
        <v>427</v>
      </c>
      <c r="G71" s="120" t="s">
        <v>477</v>
      </c>
      <c r="H71" s="1" t="s">
        <v>14</v>
      </c>
      <c r="I71" s="1" t="s">
        <v>19</v>
      </c>
      <c r="J71" s="1" t="s">
        <v>7</v>
      </c>
      <c r="K71" s="1" t="s">
        <v>40</v>
      </c>
      <c r="L71" s="1" t="s">
        <v>134</v>
      </c>
      <c r="M71" s="1" t="s">
        <v>427</v>
      </c>
      <c r="N71" s="19"/>
    </row>
    <row r="72" spans="1:14" s="76" customFormat="1" ht="17.100000000000001" customHeight="1" x14ac:dyDescent="0.25">
      <c r="A72" s="201">
        <v>17</v>
      </c>
      <c r="B72" s="120">
        <f t="shared" si="0"/>
        <v>62</v>
      </c>
      <c r="C72" s="208" t="s">
        <v>478</v>
      </c>
      <c r="D72" s="120" t="s">
        <v>479</v>
      </c>
      <c r="E72" s="3" t="s">
        <v>480</v>
      </c>
      <c r="F72" s="1" t="s">
        <v>427</v>
      </c>
      <c r="G72" s="120" t="s">
        <v>481</v>
      </c>
      <c r="H72" s="1" t="s">
        <v>5</v>
      </c>
      <c r="I72" s="1" t="s">
        <v>6</v>
      </c>
      <c r="J72" s="1" t="s">
        <v>7</v>
      </c>
      <c r="K72" s="1" t="s">
        <v>8</v>
      </c>
      <c r="L72" s="1" t="s">
        <v>9</v>
      </c>
      <c r="M72" s="1" t="s">
        <v>427</v>
      </c>
      <c r="N72" s="19"/>
    </row>
    <row r="73" spans="1:14" s="76" customFormat="1" ht="17.100000000000001" customHeight="1" x14ac:dyDescent="0.25">
      <c r="A73" s="201"/>
      <c r="B73" s="120">
        <f t="shared" si="0"/>
        <v>63</v>
      </c>
      <c r="C73" s="208"/>
      <c r="D73" s="120" t="s">
        <v>482</v>
      </c>
      <c r="E73" s="3" t="s">
        <v>483</v>
      </c>
      <c r="F73" s="1" t="s">
        <v>484</v>
      </c>
      <c r="G73" s="120" t="s">
        <v>485</v>
      </c>
      <c r="H73" s="1" t="s">
        <v>14</v>
      </c>
      <c r="I73" s="1" t="s">
        <v>15</v>
      </c>
      <c r="J73" s="1" t="s">
        <v>7</v>
      </c>
      <c r="K73" s="1" t="s">
        <v>8</v>
      </c>
      <c r="L73" s="1" t="s">
        <v>9</v>
      </c>
      <c r="M73" s="1" t="s">
        <v>427</v>
      </c>
      <c r="N73" s="19"/>
    </row>
    <row r="74" spans="1:14" s="76" customFormat="1" ht="17.100000000000001" customHeight="1" x14ac:dyDescent="0.25">
      <c r="A74" s="201"/>
      <c r="B74" s="120">
        <f t="shared" si="0"/>
        <v>64</v>
      </c>
      <c r="C74" s="208"/>
      <c r="D74" s="120" t="s">
        <v>486</v>
      </c>
      <c r="E74" s="3" t="s">
        <v>487</v>
      </c>
      <c r="F74" s="1" t="s">
        <v>427</v>
      </c>
      <c r="G74" s="4" t="s">
        <v>488</v>
      </c>
      <c r="H74" s="1" t="s">
        <v>5</v>
      </c>
      <c r="I74" s="1" t="s">
        <v>19</v>
      </c>
      <c r="J74" s="1" t="s">
        <v>7</v>
      </c>
      <c r="K74" s="1" t="s">
        <v>25</v>
      </c>
      <c r="L74" s="1" t="s">
        <v>21</v>
      </c>
      <c r="M74" s="1" t="s">
        <v>427</v>
      </c>
      <c r="N74" s="19"/>
    </row>
    <row r="75" spans="1:14" s="76" customFormat="1" ht="17.100000000000001" customHeight="1" x14ac:dyDescent="0.25">
      <c r="A75" s="201"/>
      <c r="B75" s="120">
        <f t="shared" si="0"/>
        <v>65</v>
      </c>
      <c r="C75" s="208"/>
      <c r="D75" s="120" t="s">
        <v>489</v>
      </c>
      <c r="E75" s="3" t="s">
        <v>490</v>
      </c>
      <c r="F75" s="1" t="s">
        <v>56</v>
      </c>
      <c r="G75" s="120" t="s">
        <v>491</v>
      </c>
      <c r="H75" s="1" t="s">
        <v>14</v>
      </c>
      <c r="I75" s="1" t="s">
        <v>19</v>
      </c>
      <c r="J75" s="1" t="s">
        <v>7</v>
      </c>
      <c r="K75" s="1" t="s">
        <v>29</v>
      </c>
      <c r="L75" s="1" t="s">
        <v>21</v>
      </c>
      <c r="M75" s="1" t="s">
        <v>427</v>
      </c>
      <c r="N75" s="19"/>
    </row>
    <row r="76" spans="1:14" s="76" customFormat="1" ht="17.100000000000001" customHeight="1" x14ac:dyDescent="0.25">
      <c r="A76" s="201">
        <v>18</v>
      </c>
      <c r="B76" s="2">
        <f t="shared" si="0"/>
        <v>66</v>
      </c>
      <c r="C76" s="208" t="s">
        <v>507</v>
      </c>
      <c r="D76" s="2" t="s">
        <v>508</v>
      </c>
      <c r="E76" s="3" t="s">
        <v>509</v>
      </c>
      <c r="F76" s="1" t="s">
        <v>484</v>
      </c>
      <c r="G76" s="2" t="s">
        <v>510</v>
      </c>
      <c r="H76" s="1" t="s">
        <v>14</v>
      </c>
      <c r="I76" s="1" t="s">
        <v>15</v>
      </c>
      <c r="J76" s="1" t="s">
        <v>7</v>
      </c>
      <c r="K76" s="1" t="s">
        <v>8</v>
      </c>
      <c r="L76" s="1" t="s">
        <v>9</v>
      </c>
      <c r="M76" s="1" t="s">
        <v>427</v>
      </c>
      <c r="N76" s="19" t="s">
        <v>788</v>
      </c>
    </row>
    <row r="77" spans="1:14" s="76" customFormat="1" ht="17.100000000000001" customHeight="1" x14ac:dyDescent="0.25">
      <c r="A77" s="201"/>
      <c r="B77" s="2">
        <f t="shared" si="0"/>
        <v>67</v>
      </c>
      <c r="C77" s="208"/>
      <c r="D77" s="2" t="s">
        <v>492</v>
      </c>
      <c r="E77" s="3" t="s">
        <v>493</v>
      </c>
      <c r="F77" s="1" t="s">
        <v>427</v>
      </c>
      <c r="G77" s="2" t="s">
        <v>494</v>
      </c>
      <c r="H77" s="1" t="s">
        <v>5</v>
      </c>
      <c r="I77" s="1" t="s">
        <v>19</v>
      </c>
      <c r="J77" s="1" t="s">
        <v>7</v>
      </c>
      <c r="K77" s="1" t="s">
        <v>49</v>
      </c>
      <c r="L77" s="1" t="s">
        <v>9</v>
      </c>
      <c r="M77" s="1" t="s">
        <v>427</v>
      </c>
      <c r="N77" s="19"/>
    </row>
    <row r="78" spans="1:14" s="76" customFormat="1" ht="17.100000000000001" customHeight="1" x14ac:dyDescent="0.25">
      <c r="A78" s="201"/>
      <c r="B78" s="2">
        <f t="shared" ref="B78:B141" si="1">B77+1</f>
        <v>68</v>
      </c>
      <c r="C78" s="208"/>
      <c r="D78" s="2" t="s">
        <v>495</v>
      </c>
      <c r="E78" s="3" t="s">
        <v>496</v>
      </c>
      <c r="F78" s="1" t="s">
        <v>427</v>
      </c>
      <c r="G78" s="2" t="s">
        <v>497</v>
      </c>
      <c r="H78" s="1" t="s">
        <v>5</v>
      </c>
      <c r="I78" s="1" t="s">
        <v>19</v>
      </c>
      <c r="J78" s="1" t="s">
        <v>7</v>
      </c>
      <c r="K78" s="1" t="s">
        <v>40</v>
      </c>
      <c r="L78" s="1" t="s">
        <v>9</v>
      </c>
      <c r="M78" s="1" t="s">
        <v>427</v>
      </c>
      <c r="N78" s="19"/>
    </row>
    <row r="79" spans="1:14" s="76" customFormat="1" ht="17.100000000000001" customHeight="1" x14ac:dyDescent="0.25">
      <c r="A79" s="201"/>
      <c r="B79" s="2">
        <f t="shared" si="1"/>
        <v>69</v>
      </c>
      <c r="C79" s="208"/>
      <c r="D79" s="2" t="s">
        <v>498</v>
      </c>
      <c r="E79" s="3" t="s">
        <v>499</v>
      </c>
      <c r="F79" s="1" t="s">
        <v>427</v>
      </c>
      <c r="G79" s="4" t="s">
        <v>500</v>
      </c>
      <c r="H79" s="1" t="s">
        <v>14</v>
      </c>
      <c r="I79" s="1" t="s">
        <v>19</v>
      </c>
      <c r="J79" s="1" t="s">
        <v>7</v>
      </c>
      <c r="K79" s="1" t="s">
        <v>20</v>
      </c>
      <c r="L79" s="1" t="s">
        <v>21</v>
      </c>
      <c r="M79" s="1" t="s">
        <v>427</v>
      </c>
      <c r="N79" s="19"/>
    </row>
    <row r="80" spans="1:14" s="76" customFormat="1" ht="17.100000000000001" customHeight="1" x14ac:dyDescent="0.25">
      <c r="A80" s="201"/>
      <c r="B80" s="2">
        <f t="shared" si="1"/>
        <v>70</v>
      </c>
      <c r="C80" s="208"/>
      <c r="D80" s="2" t="s">
        <v>501</v>
      </c>
      <c r="E80" s="3" t="s">
        <v>502</v>
      </c>
      <c r="F80" s="1" t="s">
        <v>427</v>
      </c>
      <c r="G80" s="4" t="s">
        <v>503</v>
      </c>
      <c r="H80" s="1" t="s">
        <v>14</v>
      </c>
      <c r="I80" s="1" t="s">
        <v>19</v>
      </c>
      <c r="J80" s="1" t="s">
        <v>7</v>
      </c>
      <c r="K80" s="1" t="s">
        <v>25</v>
      </c>
      <c r="L80" s="1" t="s">
        <v>21</v>
      </c>
      <c r="M80" s="1" t="s">
        <v>427</v>
      </c>
      <c r="N80" s="19"/>
    </row>
    <row r="81" spans="1:14" s="76" customFormat="1" ht="17.100000000000001" customHeight="1" x14ac:dyDescent="0.25">
      <c r="A81" s="201"/>
      <c r="B81" s="2">
        <f t="shared" si="1"/>
        <v>71</v>
      </c>
      <c r="C81" s="208"/>
      <c r="D81" s="2" t="s">
        <v>504</v>
      </c>
      <c r="E81" s="3" t="s">
        <v>505</v>
      </c>
      <c r="F81" s="1" t="s">
        <v>427</v>
      </c>
      <c r="G81" s="2" t="s">
        <v>506</v>
      </c>
      <c r="H81" s="1" t="s">
        <v>14</v>
      </c>
      <c r="I81" s="1" t="s">
        <v>19</v>
      </c>
      <c r="J81" s="1" t="s">
        <v>7</v>
      </c>
      <c r="K81" s="1" t="s">
        <v>25</v>
      </c>
      <c r="L81" s="1" t="s">
        <v>21</v>
      </c>
      <c r="M81" s="1" t="s">
        <v>427</v>
      </c>
      <c r="N81" s="19"/>
    </row>
    <row r="82" spans="1:14" s="76" customFormat="1" ht="17.100000000000001" customHeight="1" x14ac:dyDescent="0.25">
      <c r="A82" s="201">
        <v>19</v>
      </c>
      <c r="B82" s="2">
        <f t="shared" si="1"/>
        <v>72</v>
      </c>
      <c r="C82" s="208" t="s">
        <v>511</v>
      </c>
      <c r="D82" s="2" t="s">
        <v>512</v>
      </c>
      <c r="E82" s="92" t="s">
        <v>513</v>
      </c>
      <c r="F82" s="1" t="s">
        <v>301</v>
      </c>
      <c r="G82" s="4" t="s">
        <v>514</v>
      </c>
      <c r="H82" s="1" t="s">
        <v>5</v>
      </c>
      <c r="I82" s="1" t="s">
        <v>6</v>
      </c>
      <c r="J82" s="1" t="s">
        <v>7</v>
      </c>
      <c r="K82" s="1" t="s">
        <v>8</v>
      </c>
      <c r="L82" s="1" t="s">
        <v>9</v>
      </c>
      <c r="M82" s="1" t="s">
        <v>515</v>
      </c>
      <c r="N82" s="19"/>
    </row>
    <row r="83" spans="1:14" s="76" customFormat="1" ht="17.100000000000001" customHeight="1" x14ac:dyDescent="0.25">
      <c r="A83" s="201"/>
      <c r="B83" s="2">
        <f t="shared" si="1"/>
        <v>73</v>
      </c>
      <c r="C83" s="208"/>
      <c r="D83" s="2" t="s">
        <v>516</v>
      </c>
      <c r="E83" s="92" t="s">
        <v>517</v>
      </c>
      <c r="F83" s="1" t="s">
        <v>518</v>
      </c>
      <c r="G83" s="2" t="s">
        <v>519</v>
      </c>
      <c r="H83" s="1" t="s">
        <v>14</v>
      </c>
      <c r="I83" s="1" t="s">
        <v>15</v>
      </c>
      <c r="J83" s="1" t="s">
        <v>7</v>
      </c>
      <c r="K83" s="1" t="s">
        <v>8</v>
      </c>
      <c r="L83" s="1" t="s">
        <v>9</v>
      </c>
      <c r="M83" s="1" t="s">
        <v>515</v>
      </c>
      <c r="N83" s="19"/>
    </row>
    <row r="84" spans="1:14" s="76" customFormat="1" ht="17.100000000000001" customHeight="1" x14ac:dyDescent="0.25">
      <c r="A84" s="201"/>
      <c r="B84" s="2">
        <f t="shared" si="1"/>
        <v>74</v>
      </c>
      <c r="C84" s="208"/>
      <c r="D84" s="2" t="s">
        <v>522</v>
      </c>
      <c r="E84" s="3" t="s">
        <v>523</v>
      </c>
      <c r="F84" s="1" t="s">
        <v>427</v>
      </c>
      <c r="G84" s="2" t="s">
        <v>524</v>
      </c>
      <c r="H84" s="1" t="s">
        <v>14</v>
      </c>
      <c r="I84" s="1" t="s">
        <v>19</v>
      </c>
      <c r="J84" s="1" t="s">
        <v>7</v>
      </c>
      <c r="K84" s="1" t="s">
        <v>88</v>
      </c>
      <c r="L84" s="1" t="s">
        <v>21</v>
      </c>
      <c r="M84" s="1" t="s">
        <v>515</v>
      </c>
      <c r="N84" s="19"/>
    </row>
    <row r="85" spans="1:14" s="76" customFormat="1" ht="17.100000000000001" customHeight="1" x14ac:dyDescent="0.25">
      <c r="A85" s="201"/>
      <c r="B85" s="2">
        <f t="shared" si="1"/>
        <v>75</v>
      </c>
      <c r="C85" s="208"/>
      <c r="D85" s="2" t="s">
        <v>525</v>
      </c>
      <c r="E85" s="3" t="s">
        <v>526</v>
      </c>
      <c r="F85" s="1" t="s">
        <v>427</v>
      </c>
      <c r="G85" s="2" t="s">
        <v>527</v>
      </c>
      <c r="H85" s="1" t="s">
        <v>5</v>
      </c>
      <c r="I85" s="1" t="s">
        <v>19</v>
      </c>
      <c r="J85" s="1" t="s">
        <v>7</v>
      </c>
      <c r="K85" s="1" t="s">
        <v>20</v>
      </c>
      <c r="L85" s="1" t="s">
        <v>21</v>
      </c>
      <c r="M85" s="1" t="s">
        <v>515</v>
      </c>
      <c r="N85" s="19"/>
    </row>
    <row r="86" spans="1:14" s="76" customFormat="1" ht="17.100000000000001" customHeight="1" x14ac:dyDescent="0.25">
      <c r="A86" s="201"/>
      <c r="B86" s="2">
        <f t="shared" si="1"/>
        <v>76</v>
      </c>
      <c r="C86" s="208"/>
      <c r="D86" s="2" t="s">
        <v>528</v>
      </c>
      <c r="E86" s="3" t="s">
        <v>529</v>
      </c>
      <c r="F86" s="1" t="s">
        <v>515</v>
      </c>
      <c r="G86" s="2" t="s">
        <v>530</v>
      </c>
      <c r="H86" s="1" t="s">
        <v>5</v>
      </c>
      <c r="I86" s="1" t="s">
        <v>19</v>
      </c>
      <c r="J86" s="1" t="s">
        <v>7</v>
      </c>
      <c r="K86" s="1" t="s">
        <v>25</v>
      </c>
      <c r="L86" s="1" t="s">
        <v>21</v>
      </c>
      <c r="M86" s="1" t="s">
        <v>515</v>
      </c>
      <c r="N86" s="19"/>
    </row>
    <row r="87" spans="1:14" s="76" customFormat="1" ht="17.100000000000001" customHeight="1" x14ac:dyDescent="0.25">
      <c r="A87" s="201"/>
      <c r="B87" s="2">
        <f t="shared" si="1"/>
        <v>77</v>
      </c>
      <c r="C87" s="208"/>
      <c r="D87" s="2" t="s">
        <v>531</v>
      </c>
      <c r="E87" s="3" t="s">
        <v>532</v>
      </c>
      <c r="F87" s="1" t="s">
        <v>515</v>
      </c>
      <c r="G87" s="2" t="s">
        <v>533</v>
      </c>
      <c r="H87" s="1" t="s">
        <v>5</v>
      </c>
      <c r="I87" s="1" t="s">
        <v>19</v>
      </c>
      <c r="J87" s="1" t="s">
        <v>7</v>
      </c>
      <c r="K87" s="1" t="s">
        <v>781</v>
      </c>
      <c r="L87" s="1" t="s">
        <v>44</v>
      </c>
      <c r="M87" s="1" t="s">
        <v>515</v>
      </c>
      <c r="N87" s="19"/>
    </row>
    <row r="88" spans="1:14" s="76" customFormat="1" ht="17.100000000000001" customHeight="1" x14ac:dyDescent="0.25">
      <c r="A88" s="201"/>
      <c r="B88" s="2">
        <f t="shared" si="1"/>
        <v>78</v>
      </c>
      <c r="C88" s="208"/>
      <c r="D88" s="2" t="s">
        <v>550</v>
      </c>
      <c r="E88" s="3" t="s">
        <v>551</v>
      </c>
      <c r="F88" s="1" t="s">
        <v>515</v>
      </c>
      <c r="G88" s="2" t="s">
        <v>552</v>
      </c>
      <c r="H88" s="1" t="s">
        <v>5</v>
      </c>
      <c r="I88" s="1" t="s">
        <v>71</v>
      </c>
      <c r="J88" s="1" t="s">
        <v>7</v>
      </c>
      <c r="K88" s="1" t="s">
        <v>71</v>
      </c>
      <c r="L88" s="1" t="s">
        <v>9</v>
      </c>
      <c r="M88" s="1" t="s">
        <v>515</v>
      </c>
      <c r="N88" s="19" t="s">
        <v>788</v>
      </c>
    </row>
    <row r="89" spans="1:14" s="76" customFormat="1" ht="17.100000000000001" customHeight="1" x14ac:dyDescent="0.25">
      <c r="A89" s="201">
        <v>20</v>
      </c>
      <c r="B89" s="2">
        <f t="shared" si="1"/>
        <v>79</v>
      </c>
      <c r="C89" s="208" t="s">
        <v>534</v>
      </c>
      <c r="D89" s="2" t="s">
        <v>535</v>
      </c>
      <c r="E89" s="3" t="s">
        <v>536</v>
      </c>
      <c r="F89" s="1" t="s">
        <v>484</v>
      </c>
      <c r="G89" s="2" t="s">
        <v>537</v>
      </c>
      <c r="H89" s="1" t="s">
        <v>14</v>
      </c>
      <c r="I89" s="1" t="s">
        <v>15</v>
      </c>
      <c r="J89" s="1" t="s">
        <v>7</v>
      </c>
      <c r="K89" s="1" t="s">
        <v>49</v>
      </c>
      <c r="L89" s="1" t="s">
        <v>9</v>
      </c>
      <c r="M89" s="1" t="s">
        <v>515</v>
      </c>
      <c r="N89" s="19"/>
    </row>
    <row r="90" spans="1:14" s="76" customFormat="1" ht="17.100000000000001" customHeight="1" x14ac:dyDescent="0.25">
      <c r="A90" s="201"/>
      <c r="B90" s="2">
        <f t="shared" si="1"/>
        <v>80</v>
      </c>
      <c r="C90" s="208"/>
      <c r="D90" s="2" t="s">
        <v>538</v>
      </c>
      <c r="E90" s="3" t="s">
        <v>539</v>
      </c>
      <c r="F90" s="1" t="s">
        <v>515</v>
      </c>
      <c r="G90" s="2" t="s">
        <v>540</v>
      </c>
      <c r="H90" s="1" t="s">
        <v>14</v>
      </c>
      <c r="I90" s="1" t="s">
        <v>19</v>
      </c>
      <c r="J90" s="1" t="s">
        <v>7</v>
      </c>
      <c r="K90" s="1" t="s">
        <v>29</v>
      </c>
      <c r="L90" s="1" t="s">
        <v>21</v>
      </c>
      <c r="M90" s="1" t="s">
        <v>515</v>
      </c>
      <c r="N90" s="19"/>
    </row>
    <row r="91" spans="1:14" s="76" customFormat="1" ht="17.100000000000001" customHeight="1" x14ac:dyDescent="0.25">
      <c r="A91" s="201"/>
      <c r="B91" s="2">
        <f t="shared" si="1"/>
        <v>81</v>
      </c>
      <c r="C91" s="208"/>
      <c r="D91" s="2" t="s">
        <v>541</v>
      </c>
      <c r="E91" s="3" t="s">
        <v>542</v>
      </c>
      <c r="F91" s="1" t="s">
        <v>515</v>
      </c>
      <c r="G91" s="2" t="s">
        <v>543</v>
      </c>
      <c r="H91" s="1" t="s">
        <v>5</v>
      </c>
      <c r="I91" s="1" t="s">
        <v>19</v>
      </c>
      <c r="J91" s="1" t="s">
        <v>7</v>
      </c>
      <c r="K91" s="1" t="s">
        <v>29</v>
      </c>
      <c r="L91" s="1" t="s">
        <v>21</v>
      </c>
      <c r="M91" s="1" t="s">
        <v>515</v>
      </c>
      <c r="N91" s="19"/>
    </row>
    <row r="92" spans="1:14" s="76" customFormat="1" ht="17.100000000000001" customHeight="1" x14ac:dyDescent="0.25">
      <c r="A92" s="201"/>
      <c r="B92" s="2">
        <f t="shared" si="1"/>
        <v>82</v>
      </c>
      <c r="C92" s="208"/>
      <c r="D92" s="2" t="s">
        <v>544</v>
      </c>
      <c r="E92" s="3" t="s">
        <v>545</v>
      </c>
      <c r="F92" s="1" t="s">
        <v>515</v>
      </c>
      <c r="G92" s="2" t="s">
        <v>546</v>
      </c>
      <c r="H92" s="1" t="s">
        <v>5</v>
      </c>
      <c r="I92" s="1" t="s">
        <v>19</v>
      </c>
      <c r="J92" s="1" t="s">
        <v>7</v>
      </c>
      <c r="K92" s="1" t="s">
        <v>29</v>
      </c>
      <c r="L92" s="1" t="s">
        <v>21</v>
      </c>
      <c r="M92" s="1" t="s">
        <v>515</v>
      </c>
      <c r="N92" s="19"/>
    </row>
    <row r="93" spans="1:14" s="76" customFormat="1" ht="17.100000000000001" customHeight="1" x14ac:dyDescent="0.25">
      <c r="A93" s="201"/>
      <c r="B93" s="2">
        <f t="shared" si="1"/>
        <v>83</v>
      </c>
      <c r="C93" s="208"/>
      <c r="D93" s="2" t="s">
        <v>547</v>
      </c>
      <c r="E93" s="3" t="s">
        <v>548</v>
      </c>
      <c r="F93" s="1" t="s">
        <v>193</v>
      </c>
      <c r="G93" s="4" t="s">
        <v>549</v>
      </c>
      <c r="H93" s="1" t="s">
        <v>5</v>
      </c>
      <c r="I93" s="1" t="s">
        <v>19</v>
      </c>
      <c r="J93" s="1" t="s">
        <v>7</v>
      </c>
      <c r="K93" s="1" t="s">
        <v>781</v>
      </c>
      <c r="L93" s="1" t="s">
        <v>44</v>
      </c>
      <c r="M93" s="1" t="s">
        <v>515</v>
      </c>
      <c r="N93" s="19"/>
    </row>
    <row r="94" spans="1:14" s="76" customFormat="1" ht="17.100000000000001" customHeight="1" x14ac:dyDescent="0.25">
      <c r="A94" s="201"/>
      <c r="B94" s="2">
        <f t="shared" si="1"/>
        <v>84</v>
      </c>
      <c r="C94" s="208"/>
      <c r="D94" s="77" t="s">
        <v>848</v>
      </c>
      <c r="E94" s="3" t="s">
        <v>817</v>
      </c>
      <c r="F94" s="1"/>
      <c r="G94" s="4"/>
      <c r="H94" s="1" t="s">
        <v>5</v>
      </c>
      <c r="I94" s="1" t="s">
        <v>19</v>
      </c>
      <c r="J94" s="1" t="s">
        <v>7</v>
      </c>
      <c r="K94" s="1" t="s">
        <v>781</v>
      </c>
      <c r="L94" s="1" t="s">
        <v>44</v>
      </c>
      <c r="M94" s="1" t="s">
        <v>515</v>
      </c>
      <c r="N94" s="19"/>
    </row>
    <row r="95" spans="1:14" s="76" customFormat="1" ht="17.100000000000001" customHeight="1" x14ac:dyDescent="0.25">
      <c r="A95" s="201"/>
      <c r="B95" s="2">
        <f t="shared" si="1"/>
        <v>85</v>
      </c>
      <c r="C95" s="208"/>
      <c r="D95" s="77" t="s">
        <v>848</v>
      </c>
      <c r="E95" s="3" t="s">
        <v>818</v>
      </c>
      <c r="F95" s="1"/>
      <c r="G95" s="4"/>
      <c r="H95" s="1" t="s">
        <v>14</v>
      </c>
      <c r="I95" s="1" t="s">
        <v>19</v>
      </c>
      <c r="J95" s="1" t="s">
        <v>7</v>
      </c>
      <c r="K95" s="1" t="s">
        <v>781</v>
      </c>
      <c r="L95" s="1" t="s">
        <v>44</v>
      </c>
      <c r="M95" s="1" t="s">
        <v>515</v>
      </c>
      <c r="N95" s="19"/>
    </row>
    <row r="96" spans="1:14" s="76" customFormat="1" ht="17.100000000000001" customHeight="1" x14ac:dyDescent="0.25">
      <c r="A96" s="201">
        <v>21</v>
      </c>
      <c r="B96" s="2">
        <f t="shared" si="1"/>
        <v>86</v>
      </c>
      <c r="C96" s="208" t="s">
        <v>553</v>
      </c>
      <c r="D96" s="2" t="s">
        <v>554</v>
      </c>
      <c r="E96" s="3" t="s">
        <v>555</v>
      </c>
      <c r="F96" s="1" t="s">
        <v>556</v>
      </c>
      <c r="G96" s="2" t="s">
        <v>557</v>
      </c>
      <c r="H96" s="1" t="s">
        <v>5</v>
      </c>
      <c r="I96" s="1" t="s">
        <v>6</v>
      </c>
      <c r="J96" s="1" t="s">
        <v>7</v>
      </c>
      <c r="K96" s="1" t="s">
        <v>49</v>
      </c>
      <c r="L96" s="1" t="s">
        <v>9</v>
      </c>
      <c r="M96" s="1" t="s">
        <v>556</v>
      </c>
      <c r="N96" s="19"/>
    </row>
    <row r="97" spans="1:14" s="76" customFormat="1" ht="17.100000000000001" customHeight="1" x14ac:dyDescent="0.25">
      <c r="A97" s="201"/>
      <c r="B97" s="2">
        <f t="shared" si="1"/>
        <v>87</v>
      </c>
      <c r="C97" s="208"/>
      <c r="D97" s="2" t="s">
        <v>558</v>
      </c>
      <c r="E97" s="3" t="s">
        <v>100</v>
      </c>
      <c r="F97" s="1" t="s">
        <v>559</v>
      </c>
      <c r="G97" s="2" t="s">
        <v>560</v>
      </c>
      <c r="H97" s="1" t="s">
        <v>14</v>
      </c>
      <c r="I97" s="1" t="s">
        <v>15</v>
      </c>
      <c r="J97" s="1" t="s">
        <v>7</v>
      </c>
      <c r="K97" s="1" t="s">
        <v>49</v>
      </c>
      <c r="L97" s="1" t="s">
        <v>9</v>
      </c>
      <c r="M97" s="1" t="s">
        <v>556</v>
      </c>
      <c r="N97" s="19"/>
    </row>
    <row r="98" spans="1:14" s="76" customFormat="1" ht="17.100000000000001" customHeight="1" x14ac:dyDescent="0.25">
      <c r="A98" s="201"/>
      <c r="B98" s="2">
        <f t="shared" si="1"/>
        <v>88</v>
      </c>
      <c r="C98" s="208"/>
      <c r="D98" s="2" t="s">
        <v>561</v>
      </c>
      <c r="E98" s="3" t="s">
        <v>562</v>
      </c>
      <c r="F98" s="1" t="s">
        <v>556</v>
      </c>
      <c r="G98" s="2" t="s">
        <v>563</v>
      </c>
      <c r="H98" s="1" t="s">
        <v>5</v>
      </c>
      <c r="I98" s="1" t="s">
        <v>19</v>
      </c>
      <c r="J98" s="1" t="s">
        <v>7</v>
      </c>
      <c r="K98" s="1" t="s">
        <v>25</v>
      </c>
      <c r="L98" s="1" t="s">
        <v>21</v>
      </c>
      <c r="M98" s="1" t="s">
        <v>556</v>
      </c>
      <c r="N98" s="19"/>
    </row>
    <row r="99" spans="1:14" s="76" customFormat="1" ht="17.100000000000001" customHeight="1" x14ac:dyDescent="0.25">
      <c r="A99" s="201"/>
      <c r="B99" s="2">
        <f t="shared" si="1"/>
        <v>89</v>
      </c>
      <c r="C99" s="208"/>
      <c r="D99" s="2" t="s">
        <v>564</v>
      </c>
      <c r="E99" s="3" t="s">
        <v>565</v>
      </c>
      <c r="F99" s="1" t="s">
        <v>193</v>
      </c>
      <c r="G99" s="2" t="s">
        <v>566</v>
      </c>
      <c r="H99" s="1" t="s">
        <v>14</v>
      </c>
      <c r="I99" s="1" t="s">
        <v>19</v>
      </c>
      <c r="J99" s="1" t="s">
        <v>7</v>
      </c>
      <c r="K99" s="1" t="s">
        <v>29</v>
      </c>
      <c r="L99" s="1" t="s">
        <v>21</v>
      </c>
      <c r="M99" s="1" t="s">
        <v>556</v>
      </c>
      <c r="N99" s="19"/>
    </row>
    <row r="100" spans="1:14" s="76" customFormat="1" ht="17.100000000000001" customHeight="1" x14ac:dyDescent="0.25">
      <c r="A100" s="201"/>
      <c r="B100" s="2">
        <f t="shared" si="1"/>
        <v>90</v>
      </c>
      <c r="C100" s="208"/>
      <c r="D100" s="2" t="s">
        <v>567</v>
      </c>
      <c r="E100" s="3" t="s">
        <v>568</v>
      </c>
      <c r="F100" s="1" t="s">
        <v>56</v>
      </c>
      <c r="G100" s="2" t="s">
        <v>569</v>
      </c>
      <c r="H100" s="1" t="s">
        <v>5</v>
      </c>
      <c r="I100" s="1" t="s">
        <v>19</v>
      </c>
      <c r="J100" s="1" t="s">
        <v>7</v>
      </c>
      <c r="K100" s="1" t="s">
        <v>29</v>
      </c>
      <c r="L100" s="1" t="s">
        <v>21</v>
      </c>
      <c r="M100" s="1" t="s">
        <v>556</v>
      </c>
      <c r="N100" s="19"/>
    </row>
    <row r="101" spans="1:14" s="76" customFormat="1" ht="17.100000000000001" customHeight="1" x14ac:dyDescent="0.25">
      <c r="A101" s="201"/>
      <c r="B101" s="2">
        <f t="shared" si="1"/>
        <v>91</v>
      </c>
      <c r="C101" s="208"/>
      <c r="D101" s="2" t="s">
        <v>570</v>
      </c>
      <c r="E101" s="3" t="s">
        <v>571</v>
      </c>
      <c r="F101" s="1" t="s">
        <v>193</v>
      </c>
      <c r="G101" s="2" t="s">
        <v>572</v>
      </c>
      <c r="H101" s="1" t="s">
        <v>14</v>
      </c>
      <c r="I101" s="1" t="s">
        <v>19</v>
      </c>
      <c r="J101" s="1" t="s">
        <v>7</v>
      </c>
      <c r="K101" s="1" t="s">
        <v>781</v>
      </c>
      <c r="L101" s="1" t="s">
        <v>44</v>
      </c>
      <c r="M101" s="1" t="s">
        <v>556</v>
      </c>
      <c r="N101" s="19"/>
    </row>
    <row r="102" spans="1:14" s="76" customFormat="1" ht="17.100000000000001" customHeight="1" x14ac:dyDescent="0.25">
      <c r="A102" s="201">
        <v>22</v>
      </c>
      <c r="B102" s="120">
        <f t="shared" si="1"/>
        <v>92</v>
      </c>
      <c r="C102" s="208" t="s">
        <v>573</v>
      </c>
      <c r="D102" s="120" t="s">
        <v>574</v>
      </c>
      <c r="E102" s="3" t="s">
        <v>575</v>
      </c>
      <c r="F102" s="1" t="s">
        <v>576</v>
      </c>
      <c r="G102" s="120" t="s">
        <v>577</v>
      </c>
      <c r="H102" s="1" t="s">
        <v>5</v>
      </c>
      <c r="I102" s="1" t="s">
        <v>6</v>
      </c>
      <c r="J102" s="1" t="s">
        <v>330</v>
      </c>
      <c r="K102" s="1" t="s">
        <v>8</v>
      </c>
      <c r="L102" s="1" t="s">
        <v>9</v>
      </c>
      <c r="M102" s="1" t="s">
        <v>578</v>
      </c>
      <c r="N102" s="19"/>
    </row>
    <row r="103" spans="1:14" s="76" customFormat="1" ht="17.100000000000001" customHeight="1" x14ac:dyDescent="0.25">
      <c r="A103" s="201"/>
      <c r="B103" s="120">
        <f t="shared" si="1"/>
        <v>93</v>
      </c>
      <c r="C103" s="208"/>
      <c r="D103" s="120" t="s">
        <v>579</v>
      </c>
      <c r="E103" s="3" t="s">
        <v>580</v>
      </c>
      <c r="F103" s="1" t="s">
        <v>581</v>
      </c>
      <c r="G103" s="120" t="s">
        <v>582</v>
      </c>
      <c r="H103" s="1" t="s">
        <v>14</v>
      </c>
      <c r="I103" s="1" t="s">
        <v>15</v>
      </c>
      <c r="J103" s="1" t="s">
        <v>330</v>
      </c>
      <c r="K103" s="1" t="s">
        <v>49</v>
      </c>
      <c r="L103" s="1" t="s">
        <v>9</v>
      </c>
      <c r="M103" s="1" t="s">
        <v>578</v>
      </c>
      <c r="N103" s="19"/>
    </row>
    <row r="104" spans="1:14" s="76" customFormat="1" ht="17.100000000000001" customHeight="1" x14ac:dyDescent="0.25">
      <c r="A104" s="201"/>
      <c r="B104" s="120">
        <f t="shared" si="1"/>
        <v>94</v>
      </c>
      <c r="C104" s="208"/>
      <c r="D104" s="120" t="s">
        <v>583</v>
      </c>
      <c r="E104" s="3" t="s">
        <v>584</v>
      </c>
      <c r="F104" s="1" t="s">
        <v>585</v>
      </c>
      <c r="G104" s="120" t="s">
        <v>586</v>
      </c>
      <c r="H104" s="1" t="s">
        <v>5</v>
      </c>
      <c r="I104" s="1" t="s">
        <v>19</v>
      </c>
      <c r="J104" s="1" t="s">
        <v>330</v>
      </c>
      <c r="K104" s="1" t="s">
        <v>40</v>
      </c>
      <c r="L104" s="1" t="s">
        <v>21</v>
      </c>
      <c r="M104" s="1" t="s">
        <v>578</v>
      </c>
      <c r="N104" s="19"/>
    </row>
    <row r="105" spans="1:14" s="76" customFormat="1" ht="17.100000000000001" customHeight="1" x14ac:dyDescent="0.25">
      <c r="A105" s="201"/>
      <c r="B105" s="120">
        <f t="shared" si="1"/>
        <v>95</v>
      </c>
      <c r="C105" s="208"/>
      <c r="D105" s="120" t="s">
        <v>587</v>
      </c>
      <c r="E105" s="3" t="s">
        <v>588</v>
      </c>
      <c r="F105" s="1" t="s">
        <v>585</v>
      </c>
      <c r="G105" s="120" t="s">
        <v>589</v>
      </c>
      <c r="H105" s="1" t="s">
        <v>5</v>
      </c>
      <c r="I105" s="1" t="s">
        <v>19</v>
      </c>
      <c r="J105" s="1" t="s">
        <v>330</v>
      </c>
      <c r="K105" s="1" t="s">
        <v>20</v>
      </c>
      <c r="L105" s="1" t="s">
        <v>21</v>
      </c>
      <c r="M105" s="1" t="s">
        <v>578</v>
      </c>
      <c r="N105" s="19"/>
    </row>
    <row r="106" spans="1:14" s="76" customFormat="1" ht="17.100000000000001" customHeight="1" x14ac:dyDescent="0.25">
      <c r="A106" s="201"/>
      <c r="B106" s="120">
        <f t="shared" si="1"/>
        <v>96</v>
      </c>
      <c r="C106" s="208"/>
      <c r="D106" s="120" t="s">
        <v>590</v>
      </c>
      <c r="E106" s="3" t="s">
        <v>591</v>
      </c>
      <c r="F106" s="1" t="s">
        <v>56</v>
      </c>
      <c r="G106" s="120" t="s">
        <v>592</v>
      </c>
      <c r="H106" s="1" t="s">
        <v>14</v>
      </c>
      <c r="I106" s="1" t="s">
        <v>19</v>
      </c>
      <c r="J106" s="1" t="s">
        <v>330</v>
      </c>
      <c r="K106" s="1" t="s">
        <v>29</v>
      </c>
      <c r="L106" s="1" t="s">
        <v>21</v>
      </c>
      <c r="M106" s="1" t="s">
        <v>578</v>
      </c>
      <c r="N106" s="19"/>
    </row>
    <row r="107" spans="1:14" s="76" customFormat="1" ht="17.100000000000001" customHeight="1" x14ac:dyDescent="0.25">
      <c r="A107" s="201"/>
      <c r="B107" s="120">
        <f t="shared" si="1"/>
        <v>97</v>
      </c>
      <c r="C107" s="208"/>
      <c r="D107" s="120" t="s">
        <v>593</v>
      </c>
      <c r="E107" s="3" t="s">
        <v>594</v>
      </c>
      <c r="F107" s="1" t="s">
        <v>576</v>
      </c>
      <c r="G107" s="4" t="s">
        <v>595</v>
      </c>
      <c r="H107" s="1" t="s">
        <v>14</v>
      </c>
      <c r="I107" s="1" t="s">
        <v>15</v>
      </c>
      <c r="J107" s="1" t="s">
        <v>330</v>
      </c>
      <c r="K107" s="1" t="s">
        <v>71</v>
      </c>
      <c r="L107" s="1" t="s">
        <v>9</v>
      </c>
      <c r="M107" s="1" t="s">
        <v>578</v>
      </c>
      <c r="N107" s="19" t="s">
        <v>788</v>
      </c>
    </row>
    <row r="108" spans="1:14" s="76" customFormat="1" ht="17.100000000000001" customHeight="1" x14ac:dyDescent="0.25">
      <c r="A108" s="201">
        <v>23</v>
      </c>
      <c r="B108" s="120">
        <f t="shared" si="1"/>
        <v>98</v>
      </c>
      <c r="C108" s="208" t="s">
        <v>596</v>
      </c>
      <c r="D108" s="120" t="s">
        <v>597</v>
      </c>
      <c r="E108" s="3" t="s">
        <v>598</v>
      </c>
      <c r="F108" s="1" t="s">
        <v>599</v>
      </c>
      <c r="G108" s="120" t="s">
        <v>600</v>
      </c>
      <c r="H108" s="1" t="s">
        <v>5</v>
      </c>
      <c r="I108" s="1" t="s">
        <v>6</v>
      </c>
      <c r="J108" s="1" t="s">
        <v>7</v>
      </c>
      <c r="K108" s="1" t="s">
        <v>418</v>
      </c>
      <c r="L108" s="1" t="s">
        <v>9</v>
      </c>
      <c r="M108" s="1" t="s">
        <v>601</v>
      </c>
      <c r="N108" s="19"/>
    </row>
    <row r="109" spans="1:14" s="76" customFormat="1" ht="17.100000000000001" customHeight="1" x14ac:dyDescent="0.25">
      <c r="A109" s="201"/>
      <c r="B109" s="120">
        <f t="shared" si="1"/>
        <v>99</v>
      </c>
      <c r="C109" s="208"/>
      <c r="D109" s="120" t="s">
        <v>602</v>
      </c>
      <c r="E109" s="3" t="s">
        <v>603</v>
      </c>
      <c r="F109" s="1" t="s">
        <v>604</v>
      </c>
      <c r="G109" s="120" t="s">
        <v>605</v>
      </c>
      <c r="H109" s="1" t="s">
        <v>14</v>
      </c>
      <c r="I109" s="1" t="s">
        <v>15</v>
      </c>
      <c r="J109" s="1" t="s">
        <v>7</v>
      </c>
      <c r="K109" s="1" t="s">
        <v>418</v>
      </c>
      <c r="L109" s="1" t="s">
        <v>9</v>
      </c>
      <c r="M109" s="1" t="s">
        <v>601</v>
      </c>
      <c r="N109" s="19"/>
    </row>
    <row r="110" spans="1:14" s="76" customFormat="1" ht="17.100000000000001" customHeight="1" x14ac:dyDescent="0.25">
      <c r="A110" s="201"/>
      <c r="B110" s="120">
        <f t="shared" si="1"/>
        <v>100</v>
      </c>
      <c r="C110" s="208"/>
      <c r="D110" s="120" t="s">
        <v>606</v>
      </c>
      <c r="E110" s="3" t="s">
        <v>607</v>
      </c>
      <c r="F110" s="1" t="s">
        <v>601</v>
      </c>
      <c r="G110" s="120" t="s">
        <v>608</v>
      </c>
      <c r="H110" s="1" t="s">
        <v>5</v>
      </c>
      <c r="I110" s="1" t="s">
        <v>19</v>
      </c>
      <c r="J110" s="1" t="s">
        <v>7</v>
      </c>
      <c r="K110" s="1" t="s">
        <v>40</v>
      </c>
      <c r="L110" s="1" t="s">
        <v>21</v>
      </c>
      <c r="M110" s="1" t="s">
        <v>601</v>
      </c>
      <c r="N110" s="19"/>
    </row>
    <row r="111" spans="1:14" s="76" customFormat="1" ht="17.100000000000001" customHeight="1" x14ac:dyDescent="0.25">
      <c r="A111" s="201"/>
      <c r="B111" s="120">
        <f t="shared" si="1"/>
        <v>101</v>
      </c>
      <c r="C111" s="208"/>
      <c r="D111" s="120" t="s">
        <v>609</v>
      </c>
      <c r="E111" s="3" t="s">
        <v>610</v>
      </c>
      <c r="F111" s="1" t="s">
        <v>601</v>
      </c>
      <c r="G111" s="120" t="s">
        <v>611</v>
      </c>
      <c r="H111" s="1" t="s">
        <v>5</v>
      </c>
      <c r="I111" s="1" t="s">
        <v>19</v>
      </c>
      <c r="J111" s="1" t="s">
        <v>7</v>
      </c>
      <c r="K111" s="1" t="s">
        <v>20</v>
      </c>
      <c r="L111" s="1" t="s">
        <v>21</v>
      </c>
      <c r="M111" s="1" t="s">
        <v>601</v>
      </c>
      <c r="N111" s="19"/>
    </row>
    <row r="112" spans="1:14" s="76" customFormat="1" ht="17.100000000000001" customHeight="1" x14ac:dyDescent="0.25">
      <c r="A112" s="201"/>
      <c r="B112" s="120">
        <f t="shared" si="1"/>
        <v>102</v>
      </c>
      <c r="C112" s="208"/>
      <c r="D112" s="120" t="s">
        <v>612</v>
      </c>
      <c r="E112" s="3" t="s">
        <v>613</v>
      </c>
      <c r="F112" s="1" t="s">
        <v>601</v>
      </c>
      <c r="G112" s="4" t="s">
        <v>614</v>
      </c>
      <c r="H112" s="1" t="s">
        <v>5</v>
      </c>
      <c r="I112" s="1" t="s">
        <v>19</v>
      </c>
      <c r="J112" s="1" t="s">
        <v>7</v>
      </c>
      <c r="K112" s="1" t="s">
        <v>29</v>
      </c>
      <c r="L112" s="1" t="s">
        <v>21</v>
      </c>
      <c r="M112" s="1" t="s">
        <v>601</v>
      </c>
      <c r="N112" s="19"/>
    </row>
    <row r="113" spans="1:14" s="76" customFormat="1" ht="17.100000000000001" customHeight="1" x14ac:dyDescent="0.25">
      <c r="A113" s="201"/>
      <c r="B113" s="120">
        <f t="shared" si="1"/>
        <v>103</v>
      </c>
      <c r="C113" s="208"/>
      <c r="D113" s="120" t="s">
        <v>615</v>
      </c>
      <c r="E113" s="3" t="s">
        <v>616</v>
      </c>
      <c r="F113" s="1" t="s">
        <v>193</v>
      </c>
      <c r="G113" s="120" t="s">
        <v>617</v>
      </c>
      <c r="H113" s="1" t="s">
        <v>14</v>
      </c>
      <c r="I113" s="1" t="s">
        <v>19</v>
      </c>
      <c r="J113" s="1" t="s">
        <v>7</v>
      </c>
      <c r="K113" s="1" t="s">
        <v>29</v>
      </c>
      <c r="L113" s="1" t="s">
        <v>21</v>
      </c>
      <c r="M113" s="1" t="s">
        <v>601</v>
      </c>
      <c r="N113" s="19"/>
    </row>
    <row r="114" spans="1:14" s="76" customFormat="1" ht="17.100000000000001" customHeight="1" x14ac:dyDescent="0.25">
      <c r="A114" s="201">
        <v>24</v>
      </c>
      <c r="B114" s="2">
        <f t="shared" si="1"/>
        <v>104</v>
      </c>
      <c r="C114" s="208" t="s">
        <v>618</v>
      </c>
      <c r="D114" s="2" t="s">
        <v>619</v>
      </c>
      <c r="E114" s="3" t="s">
        <v>620</v>
      </c>
      <c r="F114" s="1" t="s">
        <v>621</v>
      </c>
      <c r="G114" s="2" t="s">
        <v>622</v>
      </c>
      <c r="H114" s="1" t="s">
        <v>5</v>
      </c>
      <c r="I114" s="1" t="s">
        <v>6</v>
      </c>
      <c r="J114" s="1" t="s">
        <v>7</v>
      </c>
      <c r="K114" s="1" t="s">
        <v>8</v>
      </c>
      <c r="L114" s="1" t="s">
        <v>9</v>
      </c>
      <c r="M114" s="1" t="s">
        <v>621</v>
      </c>
      <c r="N114" s="19"/>
    </row>
    <row r="115" spans="1:14" s="76" customFormat="1" ht="17.100000000000001" customHeight="1" x14ac:dyDescent="0.25">
      <c r="A115" s="201"/>
      <c r="B115" s="2">
        <f t="shared" si="1"/>
        <v>105</v>
      </c>
      <c r="C115" s="208"/>
      <c r="D115" s="2" t="s">
        <v>623</v>
      </c>
      <c r="E115" s="3" t="s">
        <v>624</v>
      </c>
      <c r="F115" s="1" t="s">
        <v>204</v>
      </c>
      <c r="G115" s="4" t="s">
        <v>625</v>
      </c>
      <c r="H115" s="1" t="s">
        <v>14</v>
      </c>
      <c r="I115" s="1" t="s">
        <v>15</v>
      </c>
      <c r="J115" s="1" t="s">
        <v>7</v>
      </c>
      <c r="K115" s="1" t="s">
        <v>8</v>
      </c>
      <c r="L115" s="1" t="s">
        <v>9</v>
      </c>
      <c r="M115" s="1" t="s">
        <v>621</v>
      </c>
      <c r="N115" s="19"/>
    </row>
    <row r="116" spans="1:14" s="76" customFormat="1" ht="17.100000000000001" customHeight="1" x14ac:dyDescent="0.25">
      <c r="A116" s="201"/>
      <c r="B116" s="2">
        <f t="shared" si="1"/>
        <v>106</v>
      </c>
      <c r="C116" s="208"/>
      <c r="D116" s="2" t="s">
        <v>626</v>
      </c>
      <c r="E116" s="3" t="s">
        <v>627</v>
      </c>
      <c r="F116" s="1" t="s">
        <v>621</v>
      </c>
      <c r="G116" s="4" t="s">
        <v>628</v>
      </c>
      <c r="H116" s="1" t="s">
        <v>5</v>
      </c>
      <c r="I116" s="1" t="s">
        <v>19</v>
      </c>
      <c r="J116" s="1" t="s">
        <v>7</v>
      </c>
      <c r="K116" s="1" t="s">
        <v>8</v>
      </c>
      <c r="L116" s="1" t="s">
        <v>9</v>
      </c>
      <c r="M116" s="1" t="s">
        <v>621</v>
      </c>
      <c r="N116" s="19"/>
    </row>
    <row r="117" spans="1:14" s="76" customFormat="1" ht="17.100000000000001" customHeight="1" x14ac:dyDescent="0.25">
      <c r="A117" s="201"/>
      <c r="B117" s="2">
        <f t="shared" si="1"/>
        <v>107</v>
      </c>
      <c r="C117" s="208"/>
      <c r="D117" s="2" t="s">
        <v>629</v>
      </c>
      <c r="E117" s="3" t="s">
        <v>843</v>
      </c>
      <c r="F117" s="1" t="s">
        <v>621</v>
      </c>
      <c r="G117" s="2" t="s">
        <v>630</v>
      </c>
      <c r="H117" s="1" t="s">
        <v>14</v>
      </c>
      <c r="I117" s="1" t="s">
        <v>19</v>
      </c>
      <c r="J117" s="1" t="s">
        <v>7</v>
      </c>
      <c r="K117" s="1" t="s">
        <v>25</v>
      </c>
      <c r="L117" s="1" t="s">
        <v>21</v>
      </c>
      <c r="M117" s="1" t="s">
        <v>621</v>
      </c>
      <c r="N117" s="19"/>
    </row>
    <row r="118" spans="1:14" s="76" customFormat="1" ht="17.100000000000001" customHeight="1" x14ac:dyDescent="0.25">
      <c r="A118" s="201">
        <v>25</v>
      </c>
      <c r="B118" s="2">
        <f t="shared" si="1"/>
        <v>108</v>
      </c>
      <c r="C118" s="208" t="s">
        <v>618</v>
      </c>
      <c r="D118" s="2" t="s">
        <v>631</v>
      </c>
      <c r="E118" s="3" t="s">
        <v>632</v>
      </c>
      <c r="F118" s="1" t="s">
        <v>621</v>
      </c>
      <c r="G118" s="2" t="s">
        <v>633</v>
      </c>
      <c r="H118" s="1" t="s">
        <v>5</v>
      </c>
      <c r="I118" s="1" t="s">
        <v>6</v>
      </c>
      <c r="J118" s="1" t="s">
        <v>7</v>
      </c>
      <c r="K118" s="1" t="s">
        <v>634</v>
      </c>
      <c r="L118" s="1" t="s">
        <v>9</v>
      </c>
      <c r="M118" s="1" t="s">
        <v>621</v>
      </c>
      <c r="N118" s="19"/>
    </row>
    <row r="119" spans="1:14" s="76" customFormat="1" ht="17.100000000000001" customHeight="1" x14ac:dyDescent="0.25">
      <c r="A119" s="201"/>
      <c r="B119" s="2">
        <f t="shared" si="1"/>
        <v>109</v>
      </c>
      <c r="C119" s="208"/>
      <c r="D119" s="2" t="s">
        <v>635</v>
      </c>
      <c r="E119" s="3" t="s">
        <v>636</v>
      </c>
      <c r="F119" s="1" t="s">
        <v>637</v>
      </c>
      <c r="G119" s="2" t="s">
        <v>638</v>
      </c>
      <c r="H119" s="1" t="s">
        <v>14</v>
      </c>
      <c r="I119" s="1" t="s">
        <v>15</v>
      </c>
      <c r="J119" s="1" t="s">
        <v>7</v>
      </c>
      <c r="K119" s="1" t="s">
        <v>8</v>
      </c>
      <c r="L119" s="1" t="s">
        <v>9</v>
      </c>
      <c r="M119" s="1" t="s">
        <v>621</v>
      </c>
      <c r="N119" s="19"/>
    </row>
    <row r="120" spans="1:14" s="76" customFormat="1" ht="17.100000000000001" customHeight="1" x14ac:dyDescent="0.25">
      <c r="A120" s="201"/>
      <c r="B120" s="2">
        <f t="shared" si="1"/>
        <v>110</v>
      </c>
      <c r="C120" s="208"/>
      <c r="D120" s="77" t="s">
        <v>982</v>
      </c>
      <c r="E120" s="3" t="s">
        <v>639</v>
      </c>
      <c r="F120" s="1" t="s">
        <v>56</v>
      </c>
      <c r="G120" s="2" t="s">
        <v>640</v>
      </c>
      <c r="H120" s="1" t="s">
        <v>14</v>
      </c>
      <c r="I120" s="1" t="s">
        <v>19</v>
      </c>
      <c r="J120" s="1" t="s">
        <v>7</v>
      </c>
      <c r="K120" s="1" t="s">
        <v>781</v>
      </c>
      <c r="L120" s="1" t="s">
        <v>44</v>
      </c>
      <c r="M120" s="1" t="s">
        <v>621</v>
      </c>
      <c r="N120" s="19"/>
    </row>
    <row r="121" spans="1:14" s="76" customFormat="1" ht="17.100000000000001" customHeight="1" x14ac:dyDescent="0.25">
      <c r="A121" s="201"/>
      <c r="B121" s="2">
        <f t="shared" si="1"/>
        <v>111</v>
      </c>
      <c r="C121" s="208"/>
      <c r="D121" s="77" t="s">
        <v>983</v>
      </c>
      <c r="E121" s="3" t="s">
        <v>641</v>
      </c>
      <c r="F121" s="1" t="s">
        <v>56</v>
      </c>
      <c r="G121" s="2" t="s">
        <v>642</v>
      </c>
      <c r="H121" s="1" t="s">
        <v>14</v>
      </c>
      <c r="I121" s="1" t="s">
        <v>19</v>
      </c>
      <c r="J121" s="1" t="s">
        <v>7</v>
      </c>
      <c r="K121" s="1" t="s">
        <v>781</v>
      </c>
      <c r="L121" s="1" t="s">
        <v>44</v>
      </c>
      <c r="M121" s="1" t="s">
        <v>621</v>
      </c>
      <c r="N121" s="19"/>
    </row>
    <row r="122" spans="1:14" s="76" customFormat="1" ht="17.100000000000001" customHeight="1" x14ac:dyDescent="0.25">
      <c r="A122" s="201">
        <v>26</v>
      </c>
      <c r="B122" s="2">
        <f t="shared" si="1"/>
        <v>112</v>
      </c>
      <c r="C122" s="208" t="s">
        <v>643</v>
      </c>
      <c r="D122" s="2" t="s">
        <v>644</v>
      </c>
      <c r="E122" s="3" t="s">
        <v>645</v>
      </c>
      <c r="F122" s="1" t="s">
        <v>406</v>
      </c>
      <c r="G122" s="2" t="s">
        <v>646</v>
      </c>
      <c r="H122" s="1" t="s">
        <v>5</v>
      </c>
      <c r="I122" s="1" t="s">
        <v>6</v>
      </c>
      <c r="J122" s="1" t="s">
        <v>7</v>
      </c>
      <c r="K122" s="1" t="s">
        <v>49</v>
      </c>
      <c r="L122" s="1" t="s">
        <v>9</v>
      </c>
      <c r="M122" s="1" t="s">
        <v>621</v>
      </c>
      <c r="N122" s="19"/>
    </row>
    <row r="123" spans="1:14" s="76" customFormat="1" ht="17.100000000000001" customHeight="1" x14ac:dyDescent="0.25">
      <c r="A123" s="201"/>
      <c r="B123" s="2">
        <f t="shared" si="1"/>
        <v>113</v>
      </c>
      <c r="C123" s="208"/>
      <c r="D123" s="2" t="s">
        <v>647</v>
      </c>
      <c r="E123" s="3" t="s">
        <v>648</v>
      </c>
      <c r="F123" s="1" t="s">
        <v>649</v>
      </c>
      <c r="G123" s="2" t="s">
        <v>148</v>
      </c>
      <c r="H123" s="1" t="s">
        <v>14</v>
      </c>
      <c r="I123" s="1" t="s">
        <v>15</v>
      </c>
      <c r="J123" s="1" t="s">
        <v>7</v>
      </c>
      <c r="K123" s="1" t="s">
        <v>40</v>
      </c>
      <c r="L123" s="1" t="s">
        <v>9</v>
      </c>
      <c r="M123" s="1" t="s">
        <v>621</v>
      </c>
      <c r="N123" s="19"/>
    </row>
    <row r="124" spans="1:14" s="76" customFormat="1" ht="17.100000000000001" customHeight="1" x14ac:dyDescent="0.25">
      <c r="A124" s="201"/>
      <c r="B124" s="2">
        <f t="shared" si="1"/>
        <v>114</v>
      </c>
      <c r="C124" s="208"/>
      <c r="D124" s="77" t="s">
        <v>984</v>
      </c>
      <c r="E124" s="3" t="s">
        <v>650</v>
      </c>
      <c r="F124" s="1" t="s">
        <v>193</v>
      </c>
      <c r="G124" s="2" t="s">
        <v>651</v>
      </c>
      <c r="H124" s="1" t="s">
        <v>5</v>
      </c>
      <c r="I124" s="1" t="s">
        <v>19</v>
      </c>
      <c r="J124" s="1" t="s">
        <v>7</v>
      </c>
      <c r="K124" s="1" t="s">
        <v>781</v>
      </c>
      <c r="L124" s="1" t="s">
        <v>44</v>
      </c>
      <c r="M124" s="1" t="s">
        <v>621</v>
      </c>
      <c r="N124" s="19"/>
    </row>
    <row r="125" spans="1:14" s="76" customFormat="1" ht="17.100000000000001" customHeight="1" x14ac:dyDescent="0.25">
      <c r="A125" s="201">
        <v>27</v>
      </c>
      <c r="B125" s="2">
        <f t="shared" si="1"/>
        <v>115</v>
      </c>
      <c r="C125" s="208" t="s">
        <v>652</v>
      </c>
      <c r="D125" s="2" t="s">
        <v>653</v>
      </c>
      <c r="E125" s="3" t="s">
        <v>654</v>
      </c>
      <c r="F125" s="1" t="s">
        <v>655</v>
      </c>
      <c r="G125" s="2" t="s">
        <v>656</v>
      </c>
      <c r="H125" s="1" t="s">
        <v>14</v>
      </c>
      <c r="I125" s="1" t="s">
        <v>15</v>
      </c>
      <c r="J125" s="1" t="s">
        <v>330</v>
      </c>
      <c r="K125" s="1" t="s">
        <v>418</v>
      </c>
      <c r="L125" s="1" t="s">
        <v>9</v>
      </c>
      <c r="M125" s="1" t="s">
        <v>655</v>
      </c>
      <c r="N125" s="19"/>
    </row>
    <row r="126" spans="1:14" s="76" customFormat="1" ht="17.100000000000001" customHeight="1" x14ac:dyDescent="0.25">
      <c r="A126" s="201"/>
      <c r="B126" s="2">
        <f t="shared" si="1"/>
        <v>116</v>
      </c>
      <c r="C126" s="208"/>
      <c r="D126" s="2" t="s">
        <v>657</v>
      </c>
      <c r="E126" s="3" t="s">
        <v>658</v>
      </c>
      <c r="F126" s="1" t="s">
        <v>655</v>
      </c>
      <c r="G126" s="2" t="s">
        <v>659</v>
      </c>
      <c r="H126" s="1" t="s">
        <v>5</v>
      </c>
      <c r="I126" s="1" t="s">
        <v>19</v>
      </c>
      <c r="J126" s="1" t="s">
        <v>330</v>
      </c>
      <c r="K126" s="1" t="s">
        <v>418</v>
      </c>
      <c r="L126" s="1" t="s">
        <v>9</v>
      </c>
      <c r="M126" s="1" t="s">
        <v>655</v>
      </c>
      <c r="N126" s="19"/>
    </row>
    <row r="127" spans="1:14" s="76" customFormat="1" ht="17.100000000000001" customHeight="1" x14ac:dyDescent="0.25">
      <c r="A127" s="201"/>
      <c r="B127" s="2">
        <f t="shared" si="1"/>
        <v>117</v>
      </c>
      <c r="C127" s="208"/>
      <c r="D127" s="2" t="s">
        <v>660</v>
      </c>
      <c r="E127" s="3" t="s">
        <v>661</v>
      </c>
      <c r="F127" s="1" t="s">
        <v>56</v>
      </c>
      <c r="G127" s="2" t="s">
        <v>662</v>
      </c>
      <c r="H127" s="1" t="s">
        <v>5</v>
      </c>
      <c r="I127" s="1" t="s">
        <v>19</v>
      </c>
      <c r="J127" s="1" t="s">
        <v>330</v>
      </c>
      <c r="K127" s="1" t="s">
        <v>29</v>
      </c>
      <c r="L127" s="1" t="s">
        <v>21</v>
      </c>
      <c r="M127" s="1" t="s">
        <v>655</v>
      </c>
      <c r="N127" s="19"/>
    </row>
    <row r="128" spans="1:14" s="76" customFormat="1" ht="17.100000000000001" customHeight="1" x14ac:dyDescent="0.25">
      <c r="A128" s="201"/>
      <c r="B128" s="2">
        <f t="shared" si="1"/>
        <v>118</v>
      </c>
      <c r="C128" s="208"/>
      <c r="D128" s="2" t="s">
        <v>663</v>
      </c>
      <c r="E128" s="3" t="s">
        <v>664</v>
      </c>
      <c r="F128" s="1" t="s">
        <v>56</v>
      </c>
      <c r="G128" s="2" t="s">
        <v>665</v>
      </c>
      <c r="H128" s="1" t="s">
        <v>5</v>
      </c>
      <c r="I128" s="1" t="s">
        <v>19</v>
      </c>
      <c r="J128" s="1" t="s">
        <v>330</v>
      </c>
      <c r="K128" s="1" t="s">
        <v>781</v>
      </c>
      <c r="L128" s="1" t="s">
        <v>44</v>
      </c>
      <c r="M128" s="1" t="s">
        <v>655</v>
      </c>
      <c r="N128" s="19"/>
    </row>
    <row r="129" spans="1:14" s="76" customFormat="1" ht="17.100000000000001" customHeight="1" x14ac:dyDescent="0.25">
      <c r="A129" s="201">
        <v>28</v>
      </c>
      <c r="B129" s="2">
        <f t="shared" si="1"/>
        <v>119</v>
      </c>
      <c r="C129" s="208" t="s">
        <v>666</v>
      </c>
      <c r="D129" s="2" t="s">
        <v>667</v>
      </c>
      <c r="E129" s="3" t="s">
        <v>416</v>
      </c>
      <c r="F129" s="1" t="s">
        <v>655</v>
      </c>
      <c r="G129" s="2" t="s">
        <v>668</v>
      </c>
      <c r="H129" s="1" t="s">
        <v>5</v>
      </c>
      <c r="I129" s="1" t="s">
        <v>6</v>
      </c>
      <c r="J129" s="1" t="s">
        <v>7</v>
      </c>
      <c r="K129" s="1" t="s">
        <v>418</v>
      </c>
      <c r="L129" s="1" t="s">
        <v>9</v>
      </c>
      <c r="M129" s="1" t="s">
        <v>655</v>
      </c>
      <c r="N129" s="19"/>
    </row>
    <row r="130" spans="1:14" s="76" customFormat="1" ht="17.100000000000001" customHeight="1" x14ac:dyDescent="0.25">
      <c r="A130" s="201"/>
      <c r="B130" s="2">
        <f t="shared" si="1"/>
        <v>120</v>
      </c>
      <c r="C130" s="208"/>
      <c r="D130" s="2" t="s">
        <v>669</v>
      </c>
      <c r="E130" s="3" t="s">
        <v>670</v>
      </c>
      <c r="F130" s="1" t="s">
        <v>671</v>
      </c>
      <c r="G130" s="2" t="s">
        <v>672</v>
      </c>
      <c r="H130" s="1" t="s">
        <v>14</v>
      </c>
      <c r="I130" s="1" t="s">
        <v>15</v>
      </c>
      <c r="J130" s="1" t="s">
        <v>7</v>
      </c>
      <c r="K130" s="1" t="s">
        <v>418</v>
      </c>
      <c r="L130" s="1" t="s">
        <v>9</v>
      </c>
      <c r="M130" s="1" t="s">
        <v>655</v>
      </c>
      <c r="N130" s="19"/>
    </row>
    <row r="131" spans="1:14" s="76" customFormat="1" ht="17.100000000000001" customHeight="1" x14ac:dyDescent="0.25">
      <c r="A131" s="201"/>
      <c r="B131" s="2">
        <f t="shared" si="1"/>
        <v>121</v>
      </c>
      <c r="C131" s="208"/>
      <c r="D131" s="2" t="s">
        <v>673</v>
      </c>
      <c r="E131" s="3" t="s">
        <v>674</v>
      </c>
      <c r="F131" s="1" t="s">
        <v>655</v>
      </c>
      <c r="G131" s="2" t="s">
        <v>675</v>
      </c>
      <c r="H131" s="1" t="s">
        <v>5</v>
      </c>
      <c r="I131" s="1" t="s">
        <v>19</v>
      </c>
      <c r="J131" s="1" t="s">
        <v>7</v>
      </c>
      <c r="K131" s="1" t="s">
        <v>40</v>
      </c>
      <c r="L131" s="1" t="s">
        <v>44</v>
      </c>
      <c r="M131" s="1" t="s">
        <v>655</v>
      </c>
      <c r="N131" s="19"/>
    </row>
    <row r="132" spans="1:14" s="76" customFormat="1" ht="17.100000000000001" customHeight="1" x14ac:dyDescent="0.25">
      <c r="A132" s="201"/>
      <c r="B132" s="2">
        <f t="shared" si="1"/>
        <v>122</v>
      </c>
      <c r="C132" s="208"/>
      <c r="D132" s="2" t="s">
        <v>676</v>
      </c>
      <c r="E132" s="3" t="s">
        <v>677</v>
      </c>
      <c r="F132" s="1" t="s">
        <v>655</v>
      </c>
      <c r="G132" s="2" t="s">
        <v>678</v>
      </c>
      <c r="H132" s="1" t="s">
        <v>5</v>
      </c>
      <c r="I132" s="1" t="s">
        <v>19</v>
      </c>
      <c r="J132" s="1" t="s">
        <v>7</v>
      </c>
      <c r="K132" s="1" t="s">
        <v>133</v>
      </c>
      <c r="L132" s="1" t="s">
        <v>44</v>
      </c>
      <c r="M132" s="1" t="s">
        <v>655</v>
      </c>
      <c r="N132" s="19"/>
    </row>
    <row r="133" spans="1:14" s="76" customFormat="1" ht="17.100000000000001" customHeight="1" x14ac:dyDescent="0.25">
      <c r="A133" s="201"/>
      <c r="B133" s="2">
        <f t="shared" si="1"/>
        <v>123</v>
      </c>
      <c r="C133" s="208"/>
      <c r="D133" s="2" t="s">
        <v>679</v>
      </c>
      <c r="E133" s="3" t="s">
        <v>680</v>
      </c>
      <c r="F133" s="1" t="s">
        <v>655</v>
      </c>
      <c r="G133" s="2" t="s">
        <v>681</v>
      </c>
      <c r="H133" s="1" t="s">
        <v>14</v>
      </c>
      <c r="I133" s="1" t="s">
        <v>19</v>
      </c>
      <c r="J133" s="1" t="s">
        <v>7</v>
      </c>
      <c r="K133" s="1" t="s">
        <v>40</v>
      </c>
      <c r="L133" s="1" t="s">
        <v>44</v>
      </c>
      <c r="M133" s="1" t="s">
        <v>655</v>
      </c>
      <c r="N133" s="19"/>
    </row>
    <row r="134" spans="1:14" s="76" customFormat="1" ht="17.100000000000001" customHeight="1" x14ac:dyDescent="0.25">
      <c r="A134" s="201"/>
      <c r="B134" s="2">
        <f t="shared" si="1"/>
        <v>124</v>
      </c>
      <c r="C134" s="208"/>
      <c r="D134" s="2" t="s">
        <v>682</v>
      </c>
      <c r="E134" s="3" t="s">
        <v>683</v>
      </c>
      <c r="F134" s="1" t="s">
        <v>655</v>
      </c>
      <c r="G134" s="2" t="s">
        <v>684</v>
      </c>
      <c r="H134" s="1" t="s">
        <v>14</v>
      </c>
      <c r="I134" s="1" t="s">
        <v>19</v>
      </c>
      <c r="J134" s="1" t="s">
        <v>7</v>
      </c>
      <c r="K134" s="1" t="s">
        <v>20</v>
      </c>
      <c r="L134" s="1" t="s">
        <v>21</v>
      </c>
      <c r="M134" s="1" t="s">
        <v>655</v>
      </c>
      <c r="N134" s="19"/>
    </row>
    <row r="135" spans="1:14" s="76" customFormat="1" ht="17.100000000000001" customHeight="1" x14ac:dyDescent="0.25">
      <c r="A135" s="201"/>
      <c r="B135" s="2">
        <f t="shared" si="1"/>
        <v>125</v>
      </c>
      <c r="C135" s="208"/>
      <c r="D135" s="2" t="s">
        <v>685</v>
      </c>
      <c r="E135" s="3" t="s">
        <v>686</v>
      </c>
      <c r="F135" s="1" t="s">
        <v>52</v>
      </c>
      <c r="G135" s="2" t="s">
        <v>687</v>
      </c>
      <c r="H135" s="1" t="s">
        <v>5</v>
      </c>
      <c r="I135" s="1" t="s">
        <v>19</v>
      </c>
      <c r="J135" s="1" t="s">
        <v>7</v>
      </c>
      <c r="K135" s="1" t="s">
        <v>29</v>
      </c>
      <c r="L135" s="1" t="s">
        <v>21</v>
      </c>
      <c r="M135" s="1" t="s">
        <v>655</v>
      </c>
      <c r="N135" s="19"/>
    </row>
    <row r="136" spans="1:14" s="76" customFormat="1" ht="17.100000000000001" customHeight="1" x14ac:dyDescent="0.25">
      <c r="A136" s="201">
        <v>29</v>
      </c>
      <c r="B136" s="2">
        <f t="shared" si="1"/>
        <v>126</v>
      </c>
      <c r="C136" s="208" t="s">
        <v>688</v>
      </c>
      <c r="D136" s="2" t="s">
        <v>689</v>
      </c>
      <c r="E136" s="3" t="s">
        <v>690</v>
      </c>
      <c r="F136" s="1" t="s">
        <v>655</v>
      </c>
      <c r="G136" s="2" t="s">
        <v>691</v>
      </c>
      <c r="H136" s="1" t="s">
        <v>5</v>
      </c>
      <c r="I136" s="1" t="s">
        <v>6</v>
      </c>
      <c r="J136" s="1" t="s">
        <v>7</v>
      </c>
      <c r="K136" s="1" t="s">
        <v>418</v>
      </c>
      <c r="L136" s="1" t="s">
        <v>9</v>
      </c>
      <c r="M136" s="1" t="s">
        <v>655</v>
      </c>
      <c r="N136" s="19"/>
    </row>
    <row r="137" spans="1:14" s="76" customFormat="1" ht="17.100000000000001" customHeight="1" x14ac:dyDescent="0.25">
      <c r="A137" s="201"/>
      <c r="B137" s="2">
        <f t="shared" si="1"/>
        <v>127</v>
      </c>
      <c r="C137" s="208"/>
      <c r="D137" s="2" t="s">
        <v>692</v>
      </c>
      <c r="E137" s="3" t="s">
        <v>693</v>
      </c>
      <c r="F137" s="1" t="s">
        <v>694</v>
      </c>
      <c r="G137" s="2" t="s">
        <v>695</v>
      </c>
      <c r="H137" s="1" t="s">
        <v>14</v>
      </c>
      <c r="I137" s="1" t="s">
        <v>15</v>
      </c>
      <c r="J137" s="1" t="s">
        <v>7</v>
      </c>
      <c r="K137" s="1" t="s">
        <v>418</v>
      </c>
      <c r="L137" s="1" t="s">
        <v>9</v>
      </c>
      <c r="M137" s="1" t="s">
        <v>655</v>
      </c>
      <c r="N137" s="19"/>
    </row>
    <row r="138" spans="1:14" s="76" customFormat="1" ht="17.100000000000001" customHeight="1" x14ac:dyDescent="0.25">
      <c r="A138" s="201"/>
      <c r="B138" s="2">
        <f t="shared" si="1"/>
        <v>128</v>
      </c>
      <c r="C138" s="208"/>
      <c r="D138" s="2" t="s">
        <v>696</v>
      </c>
      <c r="E138" s="3" t="s">
        <v>697</v>
      </c>
      <c r="F138" s="1" t="s">
        <v>193</v>
      </c>
      <c r="G138" s="2" t="s">
        <v>698</v>
      </c>
      <c r="H138" s="1" t="s">
        <v>5</v>
      </c>
      <c r="I138" s="1" t="s">
        <v>19</v>
      </c>
      <c r="J138" s="1" t="s">
        <v>7</v>
      </c>
      <c r="K138" s="1" t="s">
        <v>29</v>
      </c>
      <c r="L138" s="1" t="s">
        <v>44</v>
      </c>
      <c r="M138" s="1" t="s">
        <v>655</v>
      </c>
      <c r="N138" s="19"/>
    </row>
    <row r="139" spans="1:14" s="76" customFormat="1" ht="17.100000000000001" customHeight="1" x14ac:dyDescent="0.25">
      <c r="A139" s="242">
        <v>30</v>
      </c>
      <c r="B139" s="2">
        <f t="shared" si="1"/>
        <v>129</v>
      </c>
      <c r="C139" s="208" t="s">
        <v>699</v>
      </c>
      <c r="D139" s="2" t="s">
        <v>700</v>
      </c>
      <c r="E139" s="3" t="s">
        <v>701</v>
      </c>
      <c r="F139" s="1" t="s">
        <v>406</v>
      </c>
      <c r="G139" s="2" t="s">
        <v>702</v>
      </c>
      <c r="H139" s="1" t="s">
        <v>5</v>
      </c>
      <c r="I139" s="1" t="s">
        <v>6</v>
      </c>
      <c r="J139" s="1" t="s">
        <v>7</v>
      </c>
      <c r="K139" s="1" t="s">
        <v>8</v>
      </c>
      <c r="L139" s="1" t="s">
        <v>9</v>
      </c>
      <c r="M139" s="1" t="s">
        <v>655</v>
      </c>
      <c r="N139" s="19"/>
    </row>
    <row r="140" spans="1:14" s="76" customFormat="1" ht="17.100000000000001" customHeight="1" x14ac:dyDescent="0.25">
      <c r="A140" s="242"/>
      <c r="B140" s="2">
        <f t="shared" si="1"/>
        <v>130</v>
      </c>
      <c r="C140" s="208"/>
      <c r="D140" s="2" t="s">
        <v>703</v>
      </c>
      <c r="E140" s="3" t="s">
        <v>704</v>
      </c>
      <c r="F140" s="1" t="s">
        <v>705</v>
      </c>
      <c r="G140" s="2" t="s">
        <v>706</v>
      </c>
      <c r="H140" s="1" t="s">
        <v>14</v>
      </c>
      <c r="I140" s="1" t="s">
        <v>15</v>
      </c>
      <c r="J140" s="1" t="s">
        <v>7</v>
      </c>
      <c r="K140" s="1" t="s">
        <v>49</v>
      </c>
      <c r="L140" s="1" t="s">
        <v>9</v>
      </c>
      <c r="M140" s="1" t="s">
        <v>655</v>
      </c>
      <c r="N140" s="19"/>
    </row>
    <row r="141" spans="1:14" s="76" customFormat="1" ht="17.100000000000001" customHeight="1" x14ac:dyDescent="0.25">
      <c r="A141" s="242"/>
      <c r="B141" s="2">
        <f t="shared" si="1"/>
        <v>131</v>
      </c>
      <c r="C141" s="208"/>
      <c r="D141" s="2" t="s">
        <v>707</v>
      </c>
      <c r="E141" s="3" t="s">
        <v>708</v>
      </c>
      <c r="F141" s="1" t="s">
        <v>56</v>
      </c>
      <c r="G141" s="2" t="s">
        <v>709</v>
      </c>
      <c r="H141" s="1" t="s">
        <v>14</v>
      </c>
      <c r="I141" s="1" t="s">
        <v>19</v>
      </c>
      <c r="J141" s="1" t="s">
        <v>7</v>
      </c>
      <c r="K141" s="1" t="s">
        <v>58</v>
      </c>
      <c r="L141" s="1" t="s">
        <v>44</v>
      </c>
      <c r="M141" s="1" t="s">
        <v>655</v>
      </c>
      <c r="N141" s="19"/>
    </row>
    <row r="142" spans="1:14" s="76" customFormat="1" ht="17.100000000000001" customHeight="1" x14ac:dyDescent="0.25">
      <c r="A142" s="242"/>
      <c r="B142" s="2">
        <f t="shared" ref="B142:B205" si="2">B141+1</f>
        <v>132</v>
      </c>
      <c r="C142" s="208"/>
      <c r="D142" s="2" t="s">
        <v>710</v>
      </c>
      <c r="E142" s="3" t="s">
        <v>711</v>
      </c>
      <c r="F142" s="1" t="s">
        <v>52</v>
      </c>
      <c r="G142" s="2" t="s">
        <v>712</v>
      </c>
      <c r="H142" s="1" t="s">
        <v>5</v>
      </c>
      <c r="I142" s="1" t="s">
        <v>19</v>
      </c>
      <c r="J142" s="1" t="s">
        <v>7</v>
      </c>
      <c r="K142" s="1" t="s">
        <v>781</v>
      </c>
      <c r="L142" s="1" t="s">
        <v>44</v>
      </c>
      <c r="M142" s="1" t="s">
        <v>655</v>
      </c>
      <c r="N142" s="19"/>
    </row>
    <row r="143" spans="1:14" s="76" customFormat="1" ht="17.100000000000001" customHeight="1" x14ac:dyDescent="0.25">
      <c r="A143" s="201">
        <v>31</v>
      </c>
      <c r="B143" s="120">
        <f t="shared" si="2"/>
        <v>133</v>
      </c>
      <c r="C143" s="208" t="s">
        <v>713</v>
      </c>
      <c r="D143" s="120" t="s">
        <v>714</v>
      </c>
      <c r="E143" s="3" t="s">
        <v>715</v>
      </c>
      <c r="F143" s="1" t="s">
        <v>655</v>
      </c>
      <c r="G143" s="120" t="s">
        <v>716</v>
      </c>
      <c r="H143" s="1" t="s">
        <v>5</v>
      </c>
      <c r="I143" s="1" t="s">
        <v>6</v>
      </c>
      <c r="J143" s="1" t="s">
        <v>7</v>
      </c>
      <c r="K143" s="1" t="s">
        <v>418</v>
      </c>
      <c r="L143" s="1" t="s">
        <v>9</v>
      </c>
      <c r="M143" s="1" t="s">
        <v>655</v>
      </c>
      <c r="N143" s="19" t="s">
        <v>788</v>
      </c>
    </row>
    <row r="144" spans="1:14" s="76" customFormat="1" ht="17.100000000000001" customHeight="1" x14ac:dyDescent="0.25">
      <c r="A144" s="201"/>
      <c r="B144" s="120">
        <f t="shared" si="2"/>
        <v>134</v>
      </c>
      <c r="C144" s="208"/>
      <c r="D144" s="120" t="s">
        <v>717</v>
      </c>
      <c r="E144" s="3" t="s">
        <v>718</v>
      </c>
      <c r="F144" s="1" t="s">
        <v>599</v>
      </c>
      <c r="G144" s="120" t="s">
        <v>719</v>
      </c>
      <c r="H144" s="1" t="s">
        <v>14</v>
      </c>
      <c r="I144" s="1" t="s">
        <v>15</v>
      </c>
      <c r="J144" s="1" t="s">
        <v>7</v>
      </c>
      <c r="K144" s="1" t="s">
        <v>418</v>
      </c>
      <c r="L144" s="1" t="s">
        <v>9</v>
      </c>
      <c r="M144" s="1" t="s">
        <v>655</v>
      </c>
      <c r="N144" s="19"/>
    </row>
    <row r="145" spans="1:14" s="76" customFormat="1" ht="17.100000000000001" customHeight="1" x14ac:dyDescent="0.25">
      <c r="A145" s="201"/>
      <c r="B145" s="120">
        <f t="shared" si="2"/>
        <v>135</v>
      </c>
      <c r="C145" s="208"/>
      <c r="D145" s="120" t="s">
        <v>720</v>
      </c>
      <c r="E145" s="3" t="s">
        <v>405</v>
      </c>
      <c r="F145" s="1" t="s">
        <v>406</v>
      </c>
      <c r="G145" s="120" t="s">
        <v>721</v>
      </c>
      <c r="H145" s="1" t="s">
        <v>5</v>
      </c>
      <c r="I145" s="1" t="s">
        <v>19</v>
      </c>
      <c r="J145" s="1" t="s">
        <v>7</v>
      </c>
      <c r="K145" s="1" t="s">
        <v>20</v>
      </c>
      <c r="L145" s="1" t="s">
        <v>21</v>
      </c>
      <c r="M145" s="1" t="s">
        <v>655</v>
      </c>
      <c r="N145" s="19"/>
    </row>
    <row r="146" spans="1:14" s="76" customFormat="1" ht="17.100000000000001" customHeight="1" x14ac:dyDescent="0.25">
      <c r="A146" s="201">
        <v>32</v>
      </c>
      <c r="B146" s="120">
        <f t="shared" si="2"/>
        <v>136</v>
      </c>
      <c r="C146" s="208" t="s">
        <v>722</v>
      </c>
      <c r="D146" s="120" t="s">
        <v>723</v>
      </c>
      <c r="E146" s="3" t="s">
        <v>724</v>
      </c>
      <c r="F146" s="1" t="s">
        <v>655</v>
      </c>
      <c r="G146" s="120" t="s">
        <v>725</v>
      </c>
      <c r="H146" s="1" t="s">
        <v>5</v>
      </c>
      <c r="I146" s="1" t="s">
        <v>6</v>
      </c>
      <c r="J146" s="1" t="s">
        <v>7</v>
      </c>
      <c r="K146" s="1" t="s">
        <v>418</v>
      </c>
      <c r="L146" s="1" t="s">
        <v>9</v>
      </c>
      <c r="M146" s="1" t="s">
        <v>373</v>
      </c>
      <c r="N146" s="19"/>
    </row>
    <row r="147" spans="1:14" s="76" customFormat="1" ht="17.100000000000001" customHeight="1" x14ac:dyDescent="0.25">
      <c r="A147" s="201"/>
      <c r="B147" s="120">
        <f t="shared" si="2"/>
        <v>137</v>
      </c>
      <c r="C147" s="208"/>
      <c r="D147" s="120" t="s">
        <v>726</v>
      </c>
      <c r="E147" s="3" t="s">
        <v>727</v>
      </c>
      <c r="F147" s="1" t="s">
        <v>728</v>
      </c>
      <c r="G147" s="120" t="s">
        <v>729</v>
      </c>
      <c r="H147" s="1" t="s">
        <v>14</v>
      </c>
      <c r="I147" s="1" t="s">
        <v>15</v>
      </c>
      <c r="J147" s="1" t="s">
        <v>7</v>
      </c>
      <c r="K147" s="1" t="s">
        <v>8</v>
      </c>
      <c r="L147" s="1" t="s">
        <v>9</v>
      </c>
      <c r="M147" s="1" t="s">
        <v>373</v>
      </c>
      <c r="N147" s="19"/>
    </row>
    <row r="148" spans="1:14" s="76" customFormat="1" ht="17.100000000000001" customHeight="1" x14ac:dyDescent="0.25">
      <c r="A148" s="201"/>
      <c r="B148" s="120">
        <f t="shared" si="2"/>
        <v>138</v>
      </c>
      <c r="C148" s="208"/>
      <c r="D148" s="120" t="s">
        <v>730</v>
      </c>
      <c r="E148" s="3" t="s">
        <v>731</v>
      </c>
      <c r="F148" s="1" t="s">
        <v>373</v>
      </c>
      <c r="G148" s="120" t="s">
        <v>732</v>
      </c>
      <c r="H148" s="1" t="s">
        <v>14</v>
      </c>
      <c r="I148" s="1" t="s">
        <v>19</v>
      </c>
      <c r="J148" s="1" t="s">
        <v>7</v>
      </c>
      <c r="K148" s="1" t="s">
        <v>20</v>
      </c>
      <c r="L148" s="1" t="s">
        <v>9</v>
      </c>
      <c r="M148" s="1" t="s">
        <v>373</v>
      </c>
      <c r="N148" s="19"/>
    </row>
    <row r="149" spans="1:14" s="76" customFormat="1" ht="17.100000000000001" customHeight="1" x14ac:dyDescent="0.25">
      <c r="A149" s="201"/>
      <c r="B149" s="120">
        <f t="shared" si="2"/>
        <v>139</v>
      </c>
      <c r="C149" s="208"/>
      <c r="D149" s="120" t="s">
        <v>733</v>
      </c>
      <c r="E149" s="3" t="s">
        <v>734</v>
      </c>
      <c r="F149" s="1" t="s">
        <v>373</v>
      </c>
      <c r="G149" s="120" t="s">
        <v>735</v>
      </c>
      <c r="H149" s="1" t="s">
        <v>14</v>
      </c>
      <c r="I149" s="1" t="s">
        <v>19</v>
      </c>
      <c r="J149" s="1" t="s">
        <v>7</v>
      </c>
      <c r="K149" s="1" t="s">
        <v>29</v>
      </c>
      <c r="L149" s="1" t="s">
        <v>21</v>
      </c>
      <c r="M149" s="1" t="s">
        <v>373</v>
      </c>
      <c r="N149" s="19"/>
    </row>
    <row r="150" spans="1:14" s="76" customFormat="1" ht="17.100000000000001" customHeight="1" x14ac:dyDescent="0.25">
      <c r="A150" s="201"/>
      <c r="B150" s="120">
        <f t="shared" si="2"/>
        <v>140</v>
      </c>
      <c r="C150" s="208"/>
      <c r="D150" s="120" t="s">
        <v>736</v>
      </c>
      <c r="E150" s="3" t="s">
        <v>737</v>
      </c>
      <c r="F150" s="1" t="s">
        <v>373</v>
      </c>
      <c r="G150" s="120" t="s">
        <v>738</v>
      </c>
      <c r="H150" s="1" t="s">
        <v>14</v>
      </c>
      <c r="I150" s="1" t="s">
        <v>71</v>
      </c>
      <c r="J150" s="1" t="s">
        <v>7</v>
      </c>
      <c r="K150" s="1" t="s">
        <v>25</v>
      </c>
      <c r="L150" s="1" t="s">
        <v>21</v>
      </c>
      <c r="M150" s="1" t="s">
        <v>373</v>
      </c>
      <c r="N150" s="19"/>
    </row>
    <row r="151" spans="1:14" s="76" customFormat="1" ht="17.100000000000001" customHeight="1" x14ac:dyDescent="0.25">
      <c r="A151" s="201">
        <v>33</v>
      </c>
      <c r="B151" s="2">
        <f t="shared" si="2"/>
        <v>141</v>
      </c>
      <c r="C151" s="213" t="s">
        <v>848</v>
      </c>
      <c r="D151" s="77" t="s">
        <v>848</v>
      </c>
      <c r="E151" s="3" t="s">
        <v>806</v>
      </c>
      <c r="F151" s="1" t="s">
        <v>373</v>
      </c>
      <c r="G151" s="2" t="s">
        <v>807</v>
      </c>
      <c r="H151" s="1" t="s">
        <v>5</v>
      </c>
      <c r="I151" s="1" t="s">
        <v>6</v>
      </c>
      <c r="J151" s="1" t="s">
        <v>7</v>
      </c>
      <c r="K151" s="1" t="s">
        <v>8</v>
      </c>
      <c r="L151" s="1" t="s">
        <v>9</v>
      </c>
      <c r="M151" s="1" t="s">
        <v>373</v>
      </c>
      <c r="N151" s="19"/>
    </row>
    <row r="152" spans="1:14" s="76" customFormat="1" ht="17.100000000000001" customHeight="1" x14ac:dyDescent="0.25">
      <c r="A152" s="201"/>
      <c r="B152" s="2">
        <f t="shared" si="2"/>
        <v>142</v>
      </c>
      <c r="C152" s="213"/>
      <c r="D152" s="77" t="s">
        <v>848</v>
      </c>
      <c r="E152" s="3" t="s">
        <v>808</v>
      </c>
      <c r="F152" s="1" t="s">
        <v>809</v>
      </c>
      <c r="G152" s="2" t="s">
        <v>810</v>
      </c>
      <c r="H152" s="1" t="s">
        <v>14</v>
      </c>
      <c r="I152" s="1" t="s">
        <v>15</v>
      </c>
      <c r="J152" s="1" t="s">
        <v>7</v>
      </c>
      <c r="K152" s="1" t="s">
        <v>8</v>
      </c>
      <c r="L152" s="1" t="s">
        <v>9</v>
      </c>
      <c r="M152" s="1" t="s">
        <v>373</v>
      </c>
      <c r="N152" s="19"/>
    </row>
    <row r="153" spans="1:14" s="76" customFormat="1" ht="17.100000000000001" customHeight="1" x14ac:dyDescent="0.25">
      <c r="A153" s="201"/>
      <c r="B153" s="2">
        <f t="shared" si="2"/>
        <v>143</v>
      </c>
      <c r="C153" s="213"/>
      <c r="D153" s="77" t="s">
        <v>848</v>
      </c>
      <c r="E153" s="3" t="s">
        <v>811</v>
      </c>
      <c r="F153" s="1" t="s">
        <v>812</v>
      </c>
      <c r="G153" s="2" t="s">
        <v>813</v>
      </c>
      <c r="H153" s="1" t="s">
        <v>14</v>
      </c>
      <c r="I153" s="1" t="s">
        <v>19</v>
      </c>
      <c r="J153" s="1" t="s">
        <v>7</v>
      </c>
      <c r="K153" s="1" t="s">
        <v>781</v>
      </c>
      <c r="L153" s="1" t="s">
        <v>44</v>
      </c>
      <c r="M153" s="1" t="s">
        <v>373</v>
      </c>
      <c r="N153" s="19"/>
    </row>
    <row r="154" spans="1:14" s="76" customFormat="1" ht="17.100000000000001" customHeight="1" x14ac:dyDescent="0.25">
      <c r="A154" s="201">
        <v>34</v>
      </c>
      <c r="B154" s="2">
        <f t="shared" si="2"/>
        <v>144</v>
      </c>
      <c r="C154" s="202" t="s">
        <v>739</v>
      </c>
      <c r="D154" s="2" t="s">
        <v>740</v>
      </c>
      <c r="E154" s="3" t="s">
        <v>741</v>
      </c>
      <c r="F154" s="1" t="s">
        <v>373</v>
      </c>
      <c r="G154" s="2" t="s">
        <v>742</v>
      </c>
      <c r="H154" s="1" t="s">
        <v>5</v>
      </c>
      <c r="I154" s="1" t="s">
        <v>6</v>
      </c>
      <c r="J154" s="1" t="s">
        <v>7</v>
      </c>
      <c r="K154" s="1" t="s">
        <v>418</v>
      </c>
      <c r="L154" s="1" t="s">
        <v>9</v>
      </c>
      <c r="M154" s="1" t="s">
        <v>373</v>
      </c>
      <c r="N154" s="19"/>
    </row>
    <row r="155" spans="1:14" s="76" customFormat="1" ht="17.100000000000001" customHeight="1" x14ac:dyDescent="0.25">
      <c r="A155" s="201"/>
      <c r="B155" s="2">
        <f t="shared" si="2"/>
        <v>145</v>
      </c>
      <c r="C155" s="203"/>
      <c r="D155" s="2" t="s">
        <v>743</v>
      </c>
      <c r="E155" s="3" t="s">
        <v>744</v>
      </c>
      <c r="F155" s="1" t="s">
        <v>333</v>
      </c>
      <c r="G155" s="2" t="s">
        <v>745</v>
      </c>
      <c r="H155" s="1" t="s">
        <v>14</v>
      </c>
      <c r="I155" s="1" t="s">
        <v>15</v>
      </c>
      <c r="J155" s="1" t="s">
        <v>7</v>
      </c>
      <c r="K155" s="1" t="s">
        <v>40</v>
      </c>
      <c r="L155" s="1" t="s">
        <v>9</v>
      </c>
      <c r="M155" s="1" t="s">
        <v>373</v>
      </c>
      <c r="N155" s="19"/>
    </row>
    <row r="156" spans="1:14" s="76" customFormat="1" ht="17.100000000000001" customHeight="1" x14ac:dyDescent="0.25">
      <c r="A156" s="201"/>
      <c r="B156" s="2">
        <f t="shared" si="2"/>
        <v>146</v>
      </c>
      <c r="C156" s="203"/>
      <c r="D156" s="2" t="s">
        <v>746</v>
      </c>
      <c r="E156" s="3" t="s">
        <v>747</v>
      </c>
      <c r="F156" s="1" t="s">
        <v>193</v>
      </c>
      <c r="G156" s="2" t="s">
        <v>748</v>
      </c>
      <c r="H156" s="1" t="s">
        <v>5</v>
      </c>
      <c r="I156" s="1" t="s">
        <v>19</v>
      </c>
      <c r="J156" s="1" t="s">
        <v>7</v>
      </c>
      <c r="K156" s="1" t="s">
        <v>781</v>
      </c>
      <c r="L156" s="1" t="s">
        <v>44</v>
      </c>
      <c r="M156" s="1" t="s">
        <v>373</v>
      </c>
      <c r="N156" s="19"/>
    </row>
    <row r="157" spans="1:14" s="76" customFormat="1" ht="17.100000000000001" customHeight="1" x14ac:dyDescent="0.25">
      <c r="A157" s="201"/>
      <c r="B157" s="2">
        <f t="shared" si="2"/>
        <v>147</v>
      </c>
      <c r="C157" s="204"/>
      <c r="D157" s="2" t="s">
        <v>749</v>
      </c>
      <c r="E157" s="3" t="s">
        <v>750</v>
      </c>
      <c r="F157" s="1" t="s">
        <v>56</v>
      </c>
      <c r="G157" s="2" t="s">
        <v>751</v>
      </c>
      <c r="H157" s="1" t="s">
        <v>5</v>
      </c>
      <c r="I157" s="1" t="s">
        <v>19</v>
      </c>
      <c r="J157" s="1" t="s">
        <v>7</v>
      </c>
      <c r="K157" s="1" t="s">
        <v>781</v>
      </c>
      <c r="L157" s="1" t="s">
        <v>44</v>
      </c>
      <c r="M157" s="1" t="s">
        <v>373</v>
      </c>
      <c r="N157" s="19"/>
    </row>
    <row r="158" spans="1:14" s="76" customFormat="1" ht="17.100000000000001" customHeight="1" x14ac:dyDescent="0.25">
      <c r="A158" s="201">
        <v>35</v>
      </c>
      <c r="B158" s="2">
        <f t="shared" si="2"/>
        <v>148</v>
      </c>
      <c r="C158" s="202" t="s">
        <v>0</v>
      </c>
      <c r="D158" s="2" t="s">
        <v>1</v>
      </c>
      <c r="E158" s="3" t="s">
        <v>2</v>
      </c>
      <c r="F158" s="1" t="s">
        <v>3</v>
      </c>
      <c r="G158" s="2" t="s">
        <v>4</v>
      </c>
      <c r="H158" s="1" t="s">
        <v>5</v>
      </c>
      <c r="I158" s="1" t="s">
        <v>6</v>
      </c>
      <c r="J158" s="1" t="s">
        <v>7</v>
      </c>
      <c r="K158" s="1" t="s">
        <v>8</v>
      </c>
      <c r="L158" s="1" t="s">
        <v>9</v>
      </c>
      <c r="M158" s="1" t="s">
        <v>3</v>
      </c>
      <c r="N158" s="19"/>
    </row>
    <row r="159" spans="1:14" s="76" customFormat="1" ht="17.100000000000001" customHeight="1" x14ac:dyDescent="0.25">
      <c r="A159" s="201"/>
      <c r="B159" s="2">
        <f t="shared" si="2"/>
        <v>149</v>
      </c>
      <c r="C159" s="203"/>
      <c r="D159" s="2" t="s">
        <v>10</v>
      </c>
      <c r="E159" s="3" t="s">
        <v>11</v>
      </c>
      <c r="F159" s="1" t="s">
        <v>12</v>
      </c>
      <c r="G159" s="2" t="s">
        <v>13</v>
      </c>
      <c r="H159" s="1" t="s">
        <v>14</v>
      </c>
      <c r="I159" s="1" t="s">
        <v>15</v>
      </c>
      <c r="J159" s="1" t="s">
        <v>7</v>
      </c>
      <c r="K159" s="1" t="s">
        <v>8</v>
      </c>
      <c r="L159" s="1" t="s">
        <v>9</v>
      </c>
      <c r="M159" s="1" t="s">
        <v>3</v>
      </c>
      <c r="N159" s="19"/>
    </row>
    <row r="160" spans="1:14" s="76" customFormat="1" ht="17.100000000000001" customHeight="1" x14ac:dyDescent="0.25">
      <c r="A160" s="201"/>
      <c r="B160" s="2">
        <f t="shared" si="2"/>
        <v>150</v>
      </c>
      <c r="C160" s="203"/>
      <c r="D160" s="2" t="s">
        <v>16</v>
      </c>
      <c r="E160" s="3" t="s">
        <v>17</v>
      </c>
      <c r="F160" s="1" t="s">
        <v>3</v>
      </c>
      <c r="G160" s="2" t="s">
        <v>18</v>
      </c>
      <c r="H160" s="1" t="s">
        <v>5</v>
      </c>
      <c r="I160" s="1" t="s">
        <v>19</v>
      </c>
      <c r="J160" s="1" t="s">
        <v>7</v>
      </c>
      <c r="K160" s="1" t="s">
        <v>418</v>
      </c>
      <c r="L160" s="1" t="s">
        <v>21</v>
      </c>
      <c r="M160" s="1" t="s">
        <v>3</v>
      </c>
      <c r="N160" s="19"/>
    </row>
    <row r="161" spans="1:14" s="76" customFormat="1" ht="17.100000000000001" customHeight="1" x14ac:dyDescent="0.25">
      <c r="A161" s="201"/>
      <c r="B161" s="2">
        <f t="shared" si="2"/>
        <v>151</v>
      </c>
      <c r="C161" s="203"/>
      <c r="D161" s="2" t="s">
        <v>22</v>
      </c>
      <c r="E161" s="3" t="s">
        <v>23</v>
      </c>
      <c r="F161" s="1" t="s">
        <v>3</v>
      </c>
      <c r="G161" s="2" t="s">
        <v>24</v>
      </c>
      <c r="H161" s="1" t="s">
        <v>5</v>
      </c>
      <c r="I161" s="1" t="s">
        <v>19</v>
      </c>
      <c r="J161" s="1" t="s">
        <v>7</v>
      </c>
      <c r="K161" s="1" t="s">
        <v>20</v>
      </c>
      <c r="L161" s="1" t="s">
        <v>21</v>
      </c>
      <c r="M161" s="1" t="s">
        <v>3</v>
      </c>
      <c r="N161" s="19"/>
    </row>
    <row r="162" spans="1:14" s="76" customFormat="1" ht="17.100000000000001" customHeight="1" x14ac:dyDescent="0.25">
      <c r="A162" s="201"/>
      <c r="B162" s="2">
        <f t="shared" si="2"/>
        <v>152</v>
      </c>
      <c r="C162" s="203"/>
      <c r="D162" s="2" t="s">
        <v>26</v>
      </c>
      <c r="E162" s="3" t="s">
        <v>27</v>
      </c>
      <c r="F162" s="1" t="s">
        <v>3</v>
      </c>
      <c r="G162" s="2" t="s">
        <v>28</v>
      </c>
      <c r="H162" s="1" t="s">
        <v>5</v>
      </c>
      <c r="I162" s="1" t="s">
        <v>19</v>
      </c>
      <c r="J162" s="1" t="s">
        <v>7</v>
      </c>
      <c r="K162" s="1" t="s">
        <v>25</v>
      </c>
      <c r="L162" s="1" t="s">
        <v>21</v>
      </c>
      <c r="M162" s="1" t="s">
        <v>3</v>
      </c>
      <c r="N162" s="19"/>
    </row>
    <row r="163" spans="1:14" s="76" customFormat="1" ht="17.100000000000001" customHeight="1" x14ac:dyDescent="0.25">
      <c r="A163" s="201"/>
      <c r="B163" s="2">
        <f t="shared" si="2"/>
        <v>153</v>
      </c>
      <c r="C163" s="203"/>
      <c r="D163" s="2" t="s">
        <v>30</v>
      </c>
      <c r="E163" s="3" t="s">
        <v>31</v>
      </c>
      <c r="F163" s="1" t="s">
        <v>3</v>
      </c>
      <c r="G163" s="2" t="s">
        <v>32</v>
      </c>
      <c r="H163" s="1" t="s">
        <v>14</v>
      </c>
      <c r="I163" s="1" t="s">
        <v>19</v>
      </c>
      <c r="J163" s="1" t="s">
        <v>7</v>
      </c>
      <c r="K163" s="1" t="s">
        <v>25</v>
      </c>
      <c r="L163" s="1" t="s">
        <v>21</v>
      </c>
      <c r="M163" s="1" t="s">
        <v>3</v>
      </c>
      <c r="N163" s="19"/>
    </row>
    <row r="164" spans="1:14" s="76" customFormat="1" ht="17.100000000000001" customHeight="1" x14ac:dyDescent="0.25">
      <c r="A164" s="201"/>
      <c r="B164" s="2">
        <f t="shared" si="2"/>
        <v>154</v>
      </c>
      <c r="C164" s="204"/>
      <c r="D164" s="2" t="s">
        <v>33</v>
      </c>
      <c r="E164" s="3" t="s">
        <v>34</v>
      </c>
      <c r="F164" s="1" t="s">
        <v>3</v>
      </c>
      <c r="G164" s="2" t="s">
        <v>35</v>
      </c>
      <c r="H164" s="1" t="s">
        <v>5</v>
      </c>
      <c r="I164" s="1" t="s">
        <v>19</v>
      </c>
      <c r="J164" s="1" t="s">
        <v>7</v>
      </c>
      <c r="K164" s="1" t="s">
        <v>29</v>
      </c>
      <c r="L164" s="1" t="s">
        <v>21</v>
      </c>
      <c r="M164" s="1" t="s">
        <v>3</v>
      </c>
      <c r="N164" s="19"/>
    </row>
    <row r="165" spans="1:14" s="76" customFormat="1" ht="17.100000000000001" customHeight="1" x14ac:dyDescent="0.25">
      <c r="A165" s="87">
        <v>36</v>
      </c>
      <c r="B165" s="2">
        <f t="shared" si="2"/>
        <v>155</v>
      </c>
      <c r="C165" s="2" t="s">
        <v>36</v>
      </c>
      <c r="D165" s="2" t="s">
        <v>37</v>
      </c>
      <c r="E165" s="3" t="s">
        <v>38</v>
      </c>
      <c r="F165" s="1" t="s">
        <v>3</v>
      </c>
      <c r="G165" s="2" t="s">
        <v>39</v>
      </c>
      <c r="H165" s="1" t="s">
        <v>14</v>
      </c>
      <c r="I165" s="1" t="s">
        <v>15</v>
      </c>
      <c r="J165" s="1" t="s">
        <v>7</v>
      </c>
      <c r="K165" s="1" t="s">
        <v>8</v>
      </c>
      <c r="L165" s="1" t="s">
        <v>9</v>
      </c>
      <c r="M165" s="1" t="s">
        <v>3</v>
      </c>
      <c r="N165" s="19"/>
    </row>
    <row r="166" spans="1:14" s="76" customFormat="1" ht="17.100000000000001" customHeight="1" x14ac:dyDescent="0.25">
      <c r="A166" s="201">
        <v>37</v>
      </c>
      <c r="B166" s="2">
        <f t="shared" si="2"/>
        <v>156</v>
      </c>
      <c r="C166" s="77" t="s">
        <v>848</v>
      </c>
      <c r="D166" s="2" t="s">
        <v>41</v>
      </c>
      <c r="E166" s="3" t="s">
        <v>42</v>
      </c>
      <c r="F166" s="1" t="s">
        <v>3</v>
      </c>
      <c r="G166" s="2" t="s">
        <v>43</v>
      </c>
      <c r="H166" s="1" t="s">
        <v>5</v>
      </c>
      <c r="I166" s="1" t="s">
        <v>6</v>
      </c>
      <c r="J166" s="1" t="s">
        <v>7</v>
      </c>
      <c r="K166" s="1" t="s">
        <v>8</v>
      </c>
      <c r="L166" s="1" t="s">
        <v>9</v>
      </c>
      <c r="M166" s="1" t="s">
        <v>3</v>
      </c>
      <c r="N166" s="19"/>
    </row>
    <row r="167" spans="1:14" s="76" customFormat="1" ht="17.100000000000001" customHeight="1" x14ac:dyDescent="0.25">
      <c r="A167" s="201"/>
      <c r="B167" s="2">
        <f t="shared" si="2"/>
        <v>157</v>
      </c>
      <c r="C167" s="77" t="s">
        <v>848</v>
      </c>
      <c r="D167" s="77" t="s">
        <v>848</v>
      </c>
      <c r="E167" s="3" t="s">
        <v>753</v>
      </c>
      <c r="F167" s="1"/>
      <c r="G167" s="2"/>
      <c r="H167" s="1" t="s">
        <v>14</v>
      </c>
      <c r="I167" s="1" t="s">
        <v>15</v>
      </c>
      <c r="J167" s="1" t="s">
        <v>7</v>
      </c>
      <c r="K167" s="1" t="s">
        <v>8</v>
      </c>
      <c r="L167" s="1" t="s">
        <v>9</v>
      </c>
      <c r="M167" s="1" t="s">
        <v>3</v>
      </c>
      <c r="N167" s="19" t="s">
        <v>842</v>
      </c>
    </row>
    <row r="168" spans="1:14" s="76" customFormat="1" ht="17.100000000000001" customHeight="1" x14ac:dyDescent="0.25">
      <c r="A168" s="201"/>
      <c r="B168" s="2">
        <f t="shared" si="2"/>
        <v>158</v>
      </c>
      <c r="C168" s="77" t="s">
        <v>848</v>
      </c>
      <c r="D168" s="77" t="s">
        <v>848</v>
      </c>
      <c r="E168" s="3" t="s">
        <v>754</v>
      </c>
      <c r="F168" s="1"/>
      <c r="G168" s="2"/>
      <c r="H168" s="1" t="s">
        <v>14</v>
      </c>
      <c r="I168" s="1" t="s">
        <v>19</v>
      </c>
      <c r="J168" s="1" t="s">
        <v>7</v>
      </c>
      <c r="K168" s="1" t="s">
        <v>781</v>
      </c>
      <c r="L168" s="1" t="s">
        <v>44</v>
      </c>
      <c r="M168" s="1" t="s">
        <v>3</v>
      </c>
      <c r="N168" s="19"/>
    </row>
    <row r="169" spans="1:14" s="76" customFormat="1" ht="17.100000000000001" customHeight="1" x14ac:dyDescent="0.25">
      <c r="A169" s="201">
        <v>38</v>
      </c>
      <c r="B169" s="2">
        <f t="shared" si="2"/>
        <v>159</v>
      </c>
      <c r="C169" s="202" t="s">
        <v>45</v>
      </c>
      <c r="D169" s="2" t="s">
        <v>46</v>
      </c>
      <c r="E169" s="3" t="s">
        <v>47</v>
      </c>
      <c r="F169" s="1" t="s">
        <v>3</v>
      </c>
      <c r="G169" s="2" t="s">
        <v>48</v>
      </c>
      <c r="H169" s="1" t="s">
        <v>5</v>
      </c>
      <c r="I169" s="1" t="s">
        <v>6</v>
      </c>
      <c r="J169" s="1" t="s">
        <v>7</v>
      </c>
      <c r="K169" s="1" t="s">
        <v>49</v>
      </c>
      <c r="L169" s="1" t="s">
        <v>9</v>
      </c>
      <c r="M169" s="1" t="s">
        <v>3</v>
      </c>
      <c r="N169" s="19"/>
    </row>
    <row r="170" spans="1:14" s="76" customFormat="1" ht="17.100000000000001" customHeight="1" x14ac:dyDescent="0.25">
      <c r="A170" s="201"/>
      <c r="B170" s="2">
        <f t="shared" si="2"/>
        <v>160</v>
      </c>
      <c r="C170" s="203"/>
      <c r="D170" s="2" t="s">
        <v>50</v>
      </c>
      <c r="E170" s="3" t="s">
        <v>51</v>
      </c>
      <c r="F170" s="1" t="s">
        <v>52</v>
      </c>
      <c r="G170" s="2" t="s">
        <v>53</v>
      </c>
      <c r="H170" s="1" t="s">
        <v>14</v>
      </c>
      <c r="I170" s="1" t="s">
        <v>15</v>
      </c>
      <c r="J170" s="1" t="s">
        <v>7</v>
      </c>
      <c r="K170" s="1" t="s">
        <v>49</v>
      </c>
      <c r="L170" s="1" t="s">
        <v>21</v>
      </c>
      <c r="M170" s="1" t="s">
        <v>3</v>
      </c>
      <c r="N170" s="19"/>
    </row>
    <row r="171" spans="1:14" s="76" customFormat="1" ht="17.100000000000001" customHeight="1" x14ac:dyDescent="0.25">
      <c r="A171" s="201"/>
      <c r="B171" s="2">
        <f t="shared" si="2"/>
        <v>161</v>
      </c>
      <c r="C171" s="203"/>
      <c r="D171" s="2" t="s">
        <v>54</v>
      </c>
      <c r="E171" s="3" t="s">
        <v>55</v>
      </c>
      <c r="F171" s="1" t="s">
        <v>56</v>
      </c>
      <c r="G171" s="2" t="s">
        <v>57</v>
      </c>
      <c r="H171" s="1" t="s">
        <v>5</v>
      </c>
      <c r="I171" s="1" t="s">
        <v>19</v>
      </c>
      <c r="J171" s="1" t="s">
        <v>7</v>
      </c>
      <c r="K171" s="1" t="s">
        <v>58</v>
      </c>
      <c r="L171" s="1" t="s">
        <v>44</v>
      </c>
      <c r="M171" s="1" t="s">
        <v>3</v>
      </c>
      <c r="N171" s="19"/>
    </row>
    <row r="172" spans="1:14" s="76" customFormat="1" ht="17.100000000000001" customHeight="1" x14ac:dyDescent="0.25">
      <c r="A172" s="201"/>
      <c r="B172" s="2">
        <f t="shared" si="2"/>
        <v>162</v>
      </c>
      <c r="C172" s="204"/>
      <c r="D172" s="2" t="s">
        <v>59</v>
      </c>
      <c r="E172" s="3" t="s">
        <v>60</v>
      </c>
      <c r="F172" s="1" t="s">
        <v>56</v>
      </c>
      <c r="G172" s="2" t="s">
        <v>61</v>
      </c>
      <c r="H172" s="1" t="s">
        <v>5</v>
      </c>
      <c r="I172" s="1" t="s">
        <v>19</v>
      </c>
      <c r="J172" s="1" t="s">
        <v>7</v>
      </c>
      <c r="K172" s="1" t="s">
        <v>781</v>
      </c>
      <c r="L172" s="1" t="s">
        <v>44</v>
      </c>
      <c r="M172" s="1" t="s">
        <v>3</v>
      </c>
      <c r="N172" s="19"/>
    </row>
    <row r="173" spans="1:14" s="76" customFormat="1" ht="17.100000000000001" customHeight="1" x14ac:dyDescent="0.25">
      <c r="A173" s="201">
        <v>39</v>
      </c>
      <c r="B173" s="2">
        <f t="shared" si="2"/>
        <v>163</v>
      </c>
      <c r="C173" s="202" t="s">
        <v>62</v>
      </c>
      <c r="D173" s="2" t="s">
        <v>63</v>
      </c>
      <c r="E173" s="3" t="s">
        <v>64</v>
      </c>
      <c r="F173" s="1" t="s">
        <v>3</v>
      </c>
      <c r="G173" s="2" t="s">
        <v>65</v>
      </c>
      <c r="H173" s="1" t="s">
        <v>5</v>
      </c>
      <c r="I173" s="1" t="s">
        <v>6</v>
      </c>
      <c r="J173" s="1" t="s">
        <v>7</v>
      </c>
      <c r="K173" s="1" t="s">
        <v>66</v>
      </c>
      <c r="L173" s="1" t="s">
        <v>9</v>
      </c>
      <c r="M173" s="1" t="s">
        <v>3</v>
      </c>
      <c r="N173" s="19"/>
    </row>
    <row r="174" spans="1:14" s="76" customFormat="1" ht="17.100000000000001" customHeight="1" x14ac:dyDescent="0.25">
      <c r="A174" s="201"/>
      <c r="B174" s="2">
        <f t="shared" si="2"/>
        <v>164</v>
      </c>
      <c r="C174" s="204"/>
      <c r="D174" s="2" t="s">
        <v>67</v>
      </c>
      <c r="E174" s="3" t="s">
        <v>68</v>
      </c>
      <c r="F174" s="1" t="s">
        <v>69</v>
      </c>
      <c r="G174" s="2" t="s">
        <v>70</v>
      </c>
      <c r="H174" s="1" t="s">
        <v>14</v>
      </c>
      <c r="I174" s="1" t="s">
        <v>15</v>
      </c>
      <c r="J174" s="1" t="s">
        <v>7</v>
      </c>
      <c r="K174" s="1" t="s">
        <v>40</v>
      </c>
      <c r="L174" s="1" t="s">
        <v>9</v>
      </c>
      <c r="M174" s="1" t="s">
        <v>3</v>
      </c>
      <c r="N174" s="19"/>
    </row>
    <row r="175" spans="1:14" s="76" customFormat="1" ht="17.100000000000001" customHeight="1" x14ac:dyDescent="0.25">
      <c r="A175" s="201">
        <v>40</v>
      </c>
      <c r="B175" s="2">
        <f t="shared" si="2"/>
        <v>165</v>
      </c>
      <c r="C175" s="202" t="s">
        <v>72</v>
      </c>
      <c r="D175" s="2" t="s">
        <v>73</v>
      </c>
      <c r="E175" s="3" t="s">
        <v>74</v>
      </c>
      <c r="F175" s="1" t="s">
        <v>3</v>
      </c>
      <c r="G175" s="2" t="s">
        <v>75</v>
      </c>
      <c r="H175" s="1" t="s">
        <v>14</v>
      </c>
      <c r="I175" s="1" t="s">
        <v>15</v>
      </c>
      <c r="J175" s="1" t="s">
        <v>7</v>
      </c>
      <c r="K175" s="1" t="s">
        <v>66</v>
      </c>
      <c r="L175" s="1" t="s">
        <v>9</v>
      </c>
      <c r="M175" s="1" t="s">
        <v>3</v>
      </c>
      <c r="N175" s="19"/>
    </row>
    <row r="176" spans="1:14" s="76" customFormat="1" ht="17.100000000000001" customHeight="1" x14ac:dyDescent="0.25">
      <c r="A176" s="201"/>
      <c r="B176" s="2">
        <f t="shared" si="2"/>
        <v>166</v>
      </c>
      <c r="C176" s="204"/>
      <c r="D176" s="2" t="s">
        <v>76</v>
      </c>
      <c r="E176" s="3" t="s">
        <v>77</v>
      </c>
      <c r="F176" s="1" t="s">
        <v>3</v>
      </c>
      <c r="G176" s="2" t="s">
        <v>78</v>
      </c>
      <c r="H176" s="1" t="s">
        <v>5</v>
      </c>
      <c r="I176" s="1" t="s">
        <v>19</v>
      </c>
      <c r="J176" s="1" t="s">
        <v>7</v>
      </c>
      <c r="K176" s="1" t="s">
        <v>58</v>
      </c>
      <c r="L176" s="1" t="s">
        <v>21</v>
      </c>
      <c r="M176" s="1" t="s">
        <v>3</v>
      </c>
      <c r="N176" s="19"/>
    </row>
    <row r="177" spans="1:14" s="76" customFormat="1" ht="17.100000000000001" customHeight="1" x14ac:dyDescent="0.25">
      <c r="A177" s="201">
        <v>41</v>
      </c>
      <c r="B177" s="2">
        <f t="shared" si="2"/>
        <v>167</v>
      </c>
      <c r="C177" s="202" t="s">
        <v>79</v>
      </c>
      <c r="D177" s="2" t="s">
        <v>80</v>
      </c>
      <c r="E177" s="3" t="s">
        <v>81</v>
      </c>
      <c r="F177" s="1" t="s">
        <v>82</v>
      </c>
      <c r="G177" s="2" t="s">
        <v>83</v>
      </c>
      <c r="H177" s="1" t="s">
        <v>5</v>
      </c>
      <c r="I177" s="1" t="s">
        <v>6</v>
      </c>
      <c r="J177" s="1" t="s">
        <v>7</v>
      </c>
      <c r="K177" s="1" t="s">
        <v>66</v>
      </c>
      <c r="L177" s="1" t="s">
        <v>9</v>
      </c>
      <c r="M177" s="1" t="s">
        <v>82</v>
      </c>
      <c r="N177" s="19"/>
    </row>
    <row r="178" spans="1:14" s="76" customFormat="1" ht="17.100000000000001" customHeight="1" x14ac:dyDescent="0.25">
      <c r="A178" s="201"/>
      <c r="B178" s="2">
        <f t="shared" si="2"/>
        <v>168</v>
      </c>
      <c r="C178" s="203"/>
      <c r="D178" s="2" t="s">
        <v>84</v>
      </c>
      <c r="E178" s="3" t="s">
        <v>85</v>
      </c>
      <c r="F178" s="1" t="s">
        <v>86</v>
      </c>
      <c r="G178" s="2" t="s">
        <v>87</v>
      </c>
      <c r="H178" s="1" t="s">
        <v>14</v>
      </c>
      <c r="I178" s="1" t="s">
        <v>15</v>
      </c>
      <c r="J178" s="1" t="s">
        <v>7</v>
      </c>
      <c r="K178" s="1" t="s">
        <v>66</v>
      </c>
      <c r="L178" s="1" t="s">
        <v>9</v>
      </c>
      <c r="M178" s="1" t="s">
        <v>82</v>
      </c>
      <c r="N178" s="19"/>
    </row>
    <row r="179" spans="1:14" s="76" customFormat="1" ht="17.100000000000001" customHeight="1" x14ac:dyDescent="0.25">
      <c r="A179" s="201"/>
      <c r="B179" s="2">
        <f t="shared" si="2"/>
        <v>169</v>
      </c>
      <c r="C179" s="203"/>
      <c r="D179" s="2" t="s">
        <v>89</v>
      </c>
      <c r="E179" s="3" t="s">
        <v>90</v>
      </c>
      <c r="F179" s="1" t="s">
        <v>82</v>
      </c>
      <c r="G179" s="2" t="s">
        <v>91</v>
      </c>
      <c r="H179" s="1" t="s">
        <v>5</v>
      </c>
      <c r="I179" s="1" t="s">
        <v>19</v>
      </c>
      <c r="J179" s="1" t="s">
        <v>7</v>
      </c>
      <c r="K179" s="1" t="s">
        <v>40</v>
      </c>
      <c r="L179" s="1" t="s">
        <v>21</v>
      </c>
      <c r="M179" s="1" t="s">
        <v>82</v>
      </c>
      <c r="N179" s="19"/>
    </row>
    <row r="180" spans="1:14" s="76" customFormat="1" ht="17.100000000000001" customHeight="1" x14ac:dyDescent="0.25">
      <c r="A180" s="201"/>
      <c r="B180" s="2">
        <f t="shared" si="2"/>
        <v>170</v>
      </c>
      <c r="C180" s="204"/>
      <c r="D180" s="2" t="s">
        <v>92</v>
      </c>
      <c r="E180" s="3" t="s">
        <v>93</v>
      </c>
      <c r="F180" s="1" t="s">
        <v>82</v>
      </c>
      <c r="G180" s="2" t="s">
        <v>94</v>
      </c>
      <c r="H180" s="1" t="s">
        <v>5</v>
      </c>
      <c r="I180" s="1" t="s">
        <v>19</v>
      </c>
      <c r="J180" s="1" t="s">
        <v>7</v>
      </c>
      <c r="K180" s="1" t="s">
        <v>20</v>
      </c>
      <c r="L180" s="1" t="s">
        <v>21</v>
      </c>
      <c r="M180" s="1" t="s">
        <v>82</v>
      </c>
      <c r="N180" s="19"/>
    </row>
    <row r="181" spans="1:14" s="76" customFormat="1" ht="17.100000000000001" customHeight="1" x14ac:dyDescent="0.25">
      <c r="A181" s="201">
        <v>42</v>
      </c>
      <c r="B181" s="120">
        <f t="shared" si="2"/>
        <v>171</v>
      </c>
      <c r="C181" s="202" t="s">
        <v>95</v>
      </c>
      <c r="D181" s="120" t="s">
        <v>96</v>
      </c>
      <c r="E181" s="3" t="s">
        <v>97</v>
      </c>
      <c r="F181" s="1" t="s">
        <v>82</v>
      </c>
      <c r="G181" s="120" t="s">
        <v>98</v>
      </c>
      <c r="H181" s="1" t="s">
        <v>5</v>
      </c>
      <c r="I181" s="1" t="s">
        <v>6</v>
      </c>
      <c r="J181" s="1" t="s">
        <v>7</v>
      </c>
      <c r="K181" s="1" t="s">
        <v>66</v>
      </c>
      <c r="L181" s="1" t="s">
        <v>9</v>
      </c>
      <c r="M181" s="1" t="s">
        <v>82</v>
      </c>
      <c r="N181" s="19"/>
    </row>
    <row r="182" spans="1:14" s="76" customFormat="1" ht="17.100000000000001" customHeight="1" x14ac:dyDescent="0.25">
      <c r="A182" s="201"/>
      <c r="B182" s="120">
        <f t="shared" si="2"/>
        <v>172</v>
      </c>
      <c r="C182" s="203"/>
      <c r="D182" s="120" t="s">
        <v>99</v>
      </c>
      <c r="E182" s="3" t="s">
        <v>100</v>
      </c>
      <c r="F182" s="1" t="s">
        <v>101</v>
      </c>
      <c r="G182" s="120" t="s">
        <v>102</v>
      </c>
      <c r="H182" s="1" t="s">
        <v>14</v>
      </c>
      <c r="I182" s="1" t="s">
        <v>15</v>
      </c>
      <c r="J182" s="1" t="s">
        <v>7</v>
      </c>
      <c r="K182" s="1" t="s">
        <v>40</v>
      </c>
      <c r="L182" s="1" t="s">
        <v>9</v>
      </c>
      <c r="M182" s="1" t="s">
        <v>82</v>
      </c>
      <c r="N182" s="19"/>
    </row>
    <row r="183" spans="1:14" s="76" customFormat="1" ht="17.100000000000001" customHeight="1" x14ac:dyDescent="0.25">
      <c r="A183" s="201"/>
      <c r="B183" s="120">
        <f t="shared" si="2"/>
        <v>173</v>
      </c>
      <c r="C183" s="203"/>
      <c r="D183" s="120" t="s">
        <v>103</v>
      </c>
      <c r="E183" s="3" t="s">
        <v>104</v>
      </c>
      <c r="F183" s="1" t="s">
        <v>105</v>
      </c>
      <c r="G183" s="120" t="s">
        <v>106</v>
      </c>
      <c r="H183" s="1" t="s">
        <v>5</v>
      </c>
      <c r="I183" s="1" t="s">
        <v>19</v>
      </c>
      <c r="J183" s="1" t="s">
        <v>7</v>
      </c>
      <c r="K183" s="1" t="s">
        <v>29</v>
      </c>
      <c r="L183" s="1" t="s">
        <v>21</v>
      </c>
      <c r="M183" s="1" t="s">
        <v>82</v>
      </c>
      <c r="N183" s="19"/>
    </row>
    <row r="184" spans="1:14" s="76" customFormat="1" ht="17.100000000000001" customHeight="1" x14ac:dyDescent="0.25">
      <c r="A184" s="201"/>
      <c r="B184" s="120">
        <f t="shared" si="2"/>
        <v>174</v>
      </c>
      <c r="C184" s="204"/>
      <c r="D184" s="120" t="s">
        <v>107</v>
      </c>
      <c r="E184" s="3" t="s">
        <v>108</v>
      </c>
      <c r="F184" s="1" t="s">
        <v>56</v>
      </c>
      <c r="G184" s="120" t="s">
        <v>109</v>
      </c>
      <c r="H184" s="1" t="s">
        <v>14</v>
      </c>
      <c r="I184" s="1" t="s">
        <v>19</v>
      </c>
      <c r="J184" s="1" t="s">
        <v>7</v>
      </c>
      <c r="K184" s="1" t="s">
        <v>781</v>
      </c>
      <c r="L184" s="1" t="s">
        <v>21</v>
      </c>
      <c r="M184" s="1" t="s">
        <v>82</v>
      </c>
      <c r="N184" s="19"/>
    </row>
    <row r="185" spans="1:14" s="76" customFormat="1" ht="17.100000000000001" customHeight="1" x14ac:dyDescent="0.25">
      <c r="A185" s="201">
        <v>43</v>
      </c>
      <c r="B185" s="120">
        <f t="shared" si="2"/>
        <v>175</v>
      </c>
      <c r="C185" s="202" t="s">
        <v>110</v>
      </c>
      <c r="D185" s="120" t="s">
        <v>111</v>
      </c>
      <c r="E185" s="3" t="s">
        <v>112</v>
      </c>
      <c r="F185" s="1" t="s">
        <v>82</v>
      </c>
      <c r="G185" s="120" t="s">
        <v>113</v>
      </c>
      <c r="H185" s="1" t="s">
        <v>5</v>
      </c>
      <c r="I185" s="1" t="s">
        <v>6</v>
      </c>
      <c r="J185" s="1" t="s">
        <v>7</v>
      </c>
      <c r="K185" s="1" t="s">
        <v>66</v>
      </c>
      <c r="L185" s="1" t="s">
        <v>9</v>
      </c>
      <c r="M185" s="1" t="s">
        <v>82</v>
      </c>
      <c r="N185" s="19"/>
    </row>
    <row r="186" spans="1:14" s="76" customFormat="1" ht="17.100000000000001" customHeight="1" x14ac:dyDescent="0.25">
      <c r="A186" s="201"/>
      <c r="B186" s="120">
        <f t="shared" si="2"/>
        <v>176</v>
      </c>
      <c r="C186" s="203"/>
      <c r="D186" s="120" t="s">
        <v>114</v>
      </c>
      <c r="E186" s="3" t="s">
        <v>115</v>
      </c>
      <c r="F186" s="1" t="s">
        <v>116</v>
      </c>
      <c r="G186" s="120" t="s">
        <v>117</v>
      </c>
      <c r="H186" s="1" t="s">
        <v>14</v>
      </c>
      <c r="I186" s="1" t="s">
        <v>15</v>
      </c>
      <c r="J186" s="1" t="s">
        <v>7</v>
      </c>
      <c r="K186" s="1" t="s">
        <v>66</v>
      </c>
      <c r="L186" s="1" t="s">
        <v>9</v>
      </c>
      <c r="M186" s="1" t="s">
        <v>82</v>
      </c>
      <c r="N186" s="19"/>
    </row>
    <row r="187" spans="1:14" s="76" customFormat="1" ht="17.100000000000001" customHeight="1" x14ac:dyDescent="0.25">
      <c r="A187" s="201"/>
      <c r="B187" s="120">
        <f t="shared" si="2"/>
        <v>177</v>
      </c>
      <c r="C187" s="203"/>
      <c r="D187" s="120" t="s">
        <v>118</v>
      </c>
      <c r="E187" s="3" t="s">
        <v>119</v>
      </c>
      <c r="F187" s="1" t="s">
        <v>82</v>
      </c>
      <c r="G187" s="120" t="s">
        <v>120</v>
      </c>
      <c r="H187" s="1" t="s">
        <v>14</v>
      </c>
      <c r="I187" s="1" t="s">
        <v>19</v>
      </c>
      <c r="J187" s="1" t="s">
        <v>7</v>
      </c>
      <c r="K187" s="1" t="s">
        <v>29</v>
      </c>
      <c r="L187" s="1" t="s">
        <v>21</v>
      </c>
      <c r="M187" s="1" t="s">
        <v>82</v>
      </c>
      <c r="N187" s="19"/>
    </row>
    <row r="188" spans="1:14" s="76" customFormat="1" ht="17.100000000000001" customHeight="1" x14ac:dyDescent="0.25">
      <c r="A188" s="201"/>
      <c r="B188" s="120">
        <f t="shared" si="2"/>
        <v>178</v>
      </c>
      <c r="C188" s="203"/>
      <c r="D188" s="121" t="s">
        <v>848</v>
      </c>
      <c r="E188" s="3" t="s">
        <v>755</v>
      </c>
      <c r="F188" s="1" t="s">
        <v>82</v>
      </c>
      <c r="G188" s="120"/>
      <c r="H188" s="1" t="s">
        <v>14</v>
      </c>
      <c r="I188" s="1" t="s">
        <v>19</v>
      </c>
      <c r="J188" s="1" t="s">
        <v>7</v>
      </c>
      <c r="K188" s="1" t="s">
        <v>781</v>
      </c>
      <c r="L188" s="1" t="s">
        <v>21</v>
      </c>
      <c r="M188" s="1" t="s">
        <v>82</v>
      </c>
      <c r="N188" s="19"/>
    </row>
    <row r="189" spans="1:14" s="76" customFormat="1" ht="17.100000000000001" customHeight="1" x14ac:dyDescent="0.25">
      <c r="A189" s="201"/>
      <c r="B189" s="120">
        <f t="shared" si="2"/>
        <v>179</v>
      </c>
      <c r="C189" s="204"/>
      <c r="D189" s="121" t="s">
        <v>848</v>
      </c>
      <c r="E189" s="3" t="s">
        <v>805</v>
      </c>
      <c r="F189" s="1" t="s">
        <v>82</v>
      </c>
      <c r="G189" s="120"/>
      <c r="H189" s="1" t="s">
        <v>14</v>
      </c>
      <c r="I189" s="1"/>
      <c r="J189" s="1"/>
      <c r="K189" s="1" t="s">
        <v>71</v>
      </c>
      <c r="L189" s="1"/>
      <c r="M189" s="1" t="s">
        <v>82</v>
      </c>
      <c r="N189" s="19" t="s">
        <v>788</v>
      </c>
    </row>
    <row r="190" spans="1:14" s="76" customFormat="1" ht="17.100000000000001" customHeight="1" x14ac:dyDescent="0.25">
      <c r="A190" s="201">
        <v>44</v>
      </c>
      <c r="B190" s="2">
        <f t="shared" si="2"/>
        <v>180</v>
      </c>
      <c r="C190" s="202" t="s">
        <v>121</v>
      </c>
      <c r="D190" s="2" t="s">
        <v>122</v>
      </c>
      <c r="E190" s="3" t="s">
        <v>123</v>
      </c>
      <c r="F190" s="1" t="s">
        <v>124</v>
      </c>
      <c r="G190" s="2" t="s">
        <v>125</v>
      </c>
      <c r="H190" s="1" t="s">
        <v>5</v>
      </c>
      <c r="I190" s="1" t="s">
        <v>6</v>
      </c>
      <c r="J190" s="1" t="s">
        <v>7</v>
      </c>
      <c r="K190" s="1" t="s">
        <v>8</v>
      </c>
      <c r="L190" s="1" t="s">
        <v>9</v>
      </c>
      <c r="M190" s="1" t="s">
        <v>124</v>
      </c>
      <c r="N190" s="19"/>
    </row>
    <row r="191" spans="1:14" s="76" customFormat="1" ht="17.100000000000001" customHeight="1" x14ac:dyDescent="0.25">
      <c r="A191" s="201"/>
      <c r="B191" s="2">
        <f t="shared" si="2"/>
        <v>181</v>
      </c>
      <c r="C191" s="203"/>
      <c r="D191" s="2" t="s">
        <v>126</v>
      </c>
      <c r="E191" s="3" t="s">
        <v>127</v>
      </c>
      <c r="F191" s="1" t="s">
        <v>128</v>
      </c>
      <c r="G191" s="4" t="s">
        <v>129</v>
      </c>
      <c r="H191" s="1" t="s">
        <v>14</v>
      </c>
      <c r="I191" s="1" t="s">
        <v>15</v>
      </c>
      <c r="J191" s="1" t="s">
        <v>7</v>
      </c>
      <c r="K191" s="1" t="s">
        <v>66</v>
      </c>
      <c r="L191" s="1" t="s">
        <v>9</v>
      </c>
      <c r="M191" s="1" t="s">
        <v>124</v>
      </c>
      <c r="N191" s="19"/>
    </row>
    <row r="192" spans="1:14" s="76" customFormat="1" ht="17.100000000000001" customHeight="1" x14ac:dyDescent="0.25">
      <c r="A192" s="201"/>
      <c r="B192" s="2">
        <f t="shared" si="2"/>
        <v>182</v>
      </c>
      <c r="C192" s="203"/>
      <c r="D192" s="2" t="s">
        <v>130</v>
      </c>
      <c r="E192" s="3" t="s">
        <v>131</v>
      </c>
      <c r="F192" s="1" t="s">
        <v>124</v>
      </c>
      <c r="G192" s="2" t="s">
        <v>132</v>
      </c>
      <c r="H192" s="1" t="s">
        <v>14</v>
      </c>
      <c r="I192" s="1" t="s">
        <v>19</v>
      </c>
      <c r="J192" s="1" t="s">
        <v>7</v>
      </c>
      <c r="K192" s="1" t="s">
        <v>133</v>
      </c>
      <c r="L192" s="1" t="s">
        <v>134</v>
      </c>
      <c r="M192" s="1" t="s">
        <v>124</v>
      </c>
      <c r="N192" s="19"/>
    </row>
    <row r="193" spans="1:14" s="76" customFormat="1" ht="17.100000000000001" customHeight="1" x14ac:dyDescent="0.25">
      <c r="A193" s="201"/>
      <c r="B193" s="2">
        <f t="shared" si="2"/>
        <v>183</v>
      </c>
      <c r="C193" s="203"/>
      <c r="D193" s="2" t="s">
        <v>135</v>
      </c>
      <c r="E193" s="92" t="s">
        <v>136</v>
      </c>
      <c r="F193" s="1" t="s">
        <v>124</v>
      </c>
      <c r="G193" s="4" t="s">
        <v>137</v>
      </c>
      <c r="H193" s="1" t="s">
        <v>5</v>
      </c>
      <c r="I193" s="1" t="s">
        <v>19</v>
      </c>
      <c r="J193" s="1" t="s">
        <v>7</v>
      </c>
      <c r="K193" s="1" t="s">
        <v>40</v>
      </c>
      <c r="L193" s="1" t="s">
        <v>21</v>
      </c>
      <c r="M193" s="1" t="s">
        <v>124</v>
      </c>
      <c r="N193" s="19"/>
    </row>
    <row r="194" spans="1:14" s="76" customFormat="1" ht="17.100000000000001" customHeight="1" x14ac:dyDescent="0.25">
      <c r="A194" s="201"/>
      <c r="B194" s="2">
        <f t="shared" si="2"/>
        <v>184</v>
      </c>
      <c r="C194" s="204"/>
      <c r="D194" s="2" t="s">
        <v>138</v>
      </c>
      <c r="E194" s="92" t="s">
        <v>139</v>
      </c>
      <c r="F194" s="1" t="s">
        <v>124</v>
      </c>
      <c r="G194" s="2" t="s">
        <v>140</v>
      </c>
      <c r="H194" s="1" t="s">
        <v>14</v>
      </c>
      <c r="I194" s="1" t="s">
        <v>19</v>
      </c>
      <c r="J194" s="1" t="s">
        <v>7</v>
      </c>
      <c r="K194" s="1" t="s">
        <v>20</v>
      </c>
      <c r="L194" s="1" t="s">
        <v>21</v>
      </c>
      <c r="M194" s="1" t="s">
        <v>124</v>
      </c>
      <c r="N194" s="19"/>
    </row>
    <row r="195" spans="1:14" s="76" customFormat="1" ht="17.100000000000001" customHeight="1" x14ac:dyDescent="0.25">
      <c r="A195" s="201">
        <v>45</v>
      </c>
      <c r="B195" s="2">
        <f t="shared" si="2"/>
        <v>185</v>
      </c>
      <c r="C195" s="202" t="s">
        <v>141</v>
      </c>
      <c r="D195" s="2" t="s">
        <v>142</v>
      </c>
      <c r="E195" s="92" t="s">
        <v>143</v>
      </c>
      <c r="F195" s="1" t="s">
        <v>124</v>
      </c>
      <c r="G195" s="2" t="s">
        <v>144</v>
      </c>
      <c r="H195" s="1" t="s">
        <v>5</v>
      </c>
      <c r="I195" s="1" t="s">
        <v>6</v>
      </c>
      <c r="J195" s="1" t="s">
        <v>7</v>
      </c>
      <c r="K195" s="1" t="s">
        <v>40</v>
      </c>
      <c r="L195" s="1" t="s">
        <v>9</v>
      </c>
      <c r="M195" s="1" t="s">
        <v>124</v>
      </c>
      <c r="N195" s="19"/>
    </row>
    <row r="196" spans="1:14" s="76" customFormat="1" ht="17.100000000000001" customHeight="1" x14ac:dyDescent="0.25">
      <c r="A196" s="201"/>
      <c r="B196" s="2">
        <f t="shared" si="2"/>
        <v>186</v>
      </c>
      <c r="C196" s="203"/>
      <c r="D196" s="2" t="s">
        <v>145</v>
      </c>
      <c r="E196" s="3" t="s">
        <v>146</v>
      </c>
      <c r="F196" s="1" t="s">
        <v>147</v>
      </c>
      <c r="G196" s="2" t="s">
        <v>148</v>
      </c>
      <c r="H196" s="1" t="s">
        <v>14</v>
      </c>
      <c r="I196" s="1" t="s">
        <v>15</v>
      </c>
      <c r="J196" s="1" t="s">
        <v>7</v>
      </c>
      <c r="K196" s="1" t="s">
        <v>40</v>
      </c>
      <c r="L196" s="1" t="s">
        <v>9</v>
      </c>
      <c r="M196" s="1" t="s">
        <v>124</v>
      </c>
      <c r="N196" s="19"/>
    </row>
    <row r="197" spans="1:14" s="76" customFormat="1" ht="17.100000000000001" customHeight="1" x14ac:dyDescent="0.25">
      <c r="A197" s="201"/>
      <c r="B197" s="2">
        <f t="shared" si="2"/>
        <v>187</v>
      </c>
      <c r="C197" s="204"/>
      <c r="D197" s="2" t="s">
        <v>149</v>
      </c>
      <c r="E197" s="3" t="s">
        <v>150</v>
      </c>
      <c r="F197" s="1" t="s">
        <v>151</v>
      </c>
      <c r="G197" s="2" t="s">
        <v>152</v>
      </c>
      <c r="H197" s="1" t="s">
        <v>5</v>
      </c>
      <c r="I197" s="1" t="s">
        <v>19</v>
      </c>
      <c r="J197" s="1" t="s">
        <v>7</v>
      </c>
      <c r="K197" s="1" t="s">
        <v>781</v>
      </c>
      <c r="L197" s="1" t="s">
        <v>44</v>
      </c>
      <c r="M197" s="1" t="s">
        <v>124</v>
      </c>
      <c r="N197" s="19"/>
    </row>
    <row r="198" spans="1:14" s="76" customFormat="1" ht="17.100000000000001" customHeight="1" x14ac:dyDescent="0.25">
      <c r="A198" s="201">
        <v>46</v>
      </c>
      <c r="B198" s="2">
        <f t="shared" si="2"/>
        <v>188</v>
      </c>
      <c r="C198" s="202" t="s">
        <v>153</v>
      </c>
      <c r="D198" s="2" t="s">
        <v>154</v>
      </c>
      <c r="E198" s="3" t="s">
        <v>155</v>
      </c>
      <c r="F198" s="1" t="s">
        <v>124</v>
      </c>
      <c r="G198" s="2" t="s">
        <v>156</v>
      </c>
      <c r="H198" s="1" t="s">
        <v>5</v>
      </c>
      <c r="I198" s="1" t="s">
        <v>6</v>
      </c>
      <c r="J198" s="1" t="s">
        <v>7</v>
      </c>
      <c r="K198" s="1" t="s">
        <v>8</v>
      </c>
      <c r="L198" s="1" t="s">
        <v>9</v>
      </c>
      <c r="M198" s="1" t="s">
        <v>124</v>
      </c>
      <c r="N198" s="19"/>
    </row>
    <row r="199" spans="1:14" s="76" customFormat="1" ht="17.100000000000001" customHeight="1" x14ac:dyDescent="0.25">
      <c r="A199" s="201"/>
      <c r="B199" s="2">
        <f t="shared" si="2"/>
        <v>189</v>
      </c>
      <c r="C199" s="204"/>
      <c r="D199" s="2" t="s">
        <v>157</v>
      </c>
      <c r="E199" s="3" t="s">
        <v>158</v>
      </c>
      <c r="F199" s="1" t="s">
        <v>159</v>
      </c>
      <c r="G199" s="2" t="s">
        <v>160</v>
      </c>
      <c r="H199" s="1" t="s">
        <v>14</v>
      </c>
      <c r="I199" s="1" t="s">
        <v>15</v>
      </c>
      <c r="J199" s="1" t="s">
        <v>7</v>
      </c>
      <c r="K199" s="1" t="s">
        <v>8</v>
      </c>
      <c r="L199" s="1" t="s">
        <v>9</v>
      </c>
      <c r="M199" s="1" t="s">
        <v>124</v>
      </c>
      <c r="N199" s="19"/>
    </row>
    <row r="200" spans="1:14" s="76" customFormat="1" ht="17.100000000000001" customHeight="1" x14ac:dyDescent="0.25">
      <c r="A200" s="201">
        <v>47</v>
      </c>
      <c r="B200" s="2">
        <f t="shared" si="2"/>
        <v>190</v>
      </c>
      <c r="C200" s="202" t="s">
        <v>161</v>
      </c>
      <c r="D200" s="2" t="s">
        <v>162</v>
      </c>
      <c r="E200" s="3" t="s">
        <v>163</v>
      </c>
      <c r="F200" s="1" t="s">
        <v>124</v>
      </c>
      <c r="G200" s="2" t="s">
        <v>164</v>
      </c>
      <c r="H200" s="1" t="s">
        <v>5</v>
      </c>
      <c r="I200" s="1" t="s">
        <v>6</v>
      </c>
      <c r="J200" s="1" t="s">
        <v>7</v>
      </c>
      <c r="K200" s="1" t="s">
        <v>66</v>
      </c>
      <c r="L200" s="1" t="s">
        <v>9</v>
      </c>
      <c r="M200" s="1" t="s">
        <v>124</v>
      </c>
      <c r="N200" s="19"/>
    </row>
    <row r="201" spans="1:14" s="76" customFormat="1" ht="17.100000000000001" customHeight="1" x14ac:dyDescent="0.25">
      <c r="A201" s="201"/>
      <c r="B201" s="2">
        <f t="shared" si="2"/>
        <v>191</v>
      </c>
      <c r="C201" s="203"/>
      <c r="D201" s="2" t="s">
        <v>165</v>
      </c>
      <c r="E201" s="3" t="s">
        <v>166</v>
      </c>
      <c r="F201" s="1" t="s">
        <v>101</v>
      </c>
      <c r="G201" s="2" t="s">
        <v>167</v>
      </c>
      <c r="H201" s="1" t="s">
        <v>14</v>
      </c>
      <c r="I201" s="1" t="s">
        <v>15</v>
      </c>
      <c r="J201" s="1" t="s">
        <v>7</v>
      </c>
      <c r="K201" s="1" t="s">
        <v>8</v>
      </c>
      <c r="L201" s="1" t="s">
        <v>9</v>
      </c>
      <c r="M201" s="1" t="s">
        <v>124</v>
      </c>
      <c r="N201" s="19"/>
    </row>
    <row r="202" spans="1:14" s="76" customFormat="1" ht="17.100000000000001" customHeight="1" x14ac:dyDescent="0.25">
      <c r="A202" s="201"/>
      <c r="B202" s="2">
        <f t="shared" si="2"/>
        <v>192</v>
      </c>
      <c r="C202" s="203"/>
      <c r="D202" s="2" t="s">
        <v>168</v>
      </c>
      <c r="E202" s="3" t="s">
        <v>143</v>
      </c>
      <c r="F202" s="1" t="s">
        <v>124</v>
      </c>
      <c r="G202" s="2" t="s">
        <v>169</v>
      </c>
      <c r="H202" s="1" t="s">
        <v>5</v>
      </c>
      <c r="I202" s="1" t="s">
        <v>19</v>
      </c>
      <c r="J202" s="1" t="s">
        <v>7</v>
      </c>
      <c r="K202" s="1" t="s">
        <v>49</v>
      </c>
      <c r="L202" s="1" t="s">
        <v>9</v>
      </c>
      <c r="M202" s="1" t="s">
        <v>124</v>
      </c>
      <c r="N202" s="19"/>
    </row>
    <row r="203" spans="1:14" s="76" customFormat="1" ht="17.100000000000001" customHeight="1" x14ac:dyDescent="0.25">
      <c r="A203" s="201"/>
      <c r="B203" s="2">
        <f t="shared" si="2"/>
        <v>193</v>
      </c>
      <c r="C203" s="204"/>
      <c r="D203" s="2" t="s">
        <v>170</v>
      </c>
      <c r="E203" s="3" t="s">
        <v>171</v>
      </c>
      <c r="F203" s="1" t="s">
        <v>124</v>
      </c>
      <c r="G203" s="4" t="s">
        <v>172</v>
      </c>
      <c r="H203" s="1" t="s">
        <v>5</v>
      </c>
      <c r="I203" s="1" t="s">
        <v>19</v>
      </c>
      <c r="J203" s="1" t="s">
        <v>7</v>
      </c>
      <c r="K203" s="1" t="s">
        <v>25</v>
      </c>
      <c r="L203" s="1" t="s">
        <v>21</v>
      </c>
      <c r="M203" s="1" t="s">
        <v>124</v>
      </c>
      <c r="N203" s="19"/>
    </row>
    <row r="204" spans="1:14" s="76" customFormat="1" ht="17.100000000000001" customHeight="1" x14ac:dyDescent="0.25">
      <c r="A204" s="201">
        <v>48</v>
      </c>
      <c r="B204" s="2">
        <f t="shared" si="2"/>
        <v>194</v>
      </c>
      <c r="C204" s="202" t="s">
        <v>173</v>
      </c>
      <c r="D204" s="2" t="s">
        <v>174</v>
      </c>
      <c r="E204" s="3" t="s">
        <v>175</v>
      </c>
      <c r="F204" s="1" t="s">
        <v>124</v>
      </c>
      <c r="G204" s="4" t="s">
        <v>176</v>
      </c>
      <c r="H204" s="1" t="s">
        <v>5</v>
      </c>
      <c r="I204" s="1" t="s">
        <v>6</v>
      </c>
      <c r="J204" s="1" t="s">
        <v>7</v>
      </c>
      <c r="K204" s="1" t="s">
        <v>8</v>
      </c>
      <c r="L204" s="1" t="s">
        <v>9</v>
      </c>
      <c r="M204" s="1" t="s">
        <v>124</v>
      </c>
      <c r="N204" s="19"/>
    </row>
    <row r="205" spans="1:14" s="76" customFormat="1" ht="17.100000000000001" customHeight="1" x14ac:dyDescent="0.25">
      <c r="A205" s="201"/>
      <c r="B205" s="2">
        <f t="shared" si="2"/>
        <v>195</v>
      </c>
      <c r="C205" s="203"/>
      <c r="D205" s="2" t="s">
        <v>177</v>
      </c>
      <c r="E205" s="3" t="s">
        <v>178</v>
      </c>
      <c r="F205" s="1" t="s">
        <v>179</v>
      </c>
      <c r="G205" s="4" t="s">
        <v>180</v>
      </c>
      <c r="H205" s="1" t="s">
        <v>14</v>
      </c>
      <c r="I205" s="1" t="s">
        <v>15</v>
      </c>
      <c r="J205" s="1" t="s">
        <v>7</v>
      </c>
      <c r="K205" s="1" t="s">
        <v>66</v>
      </c>
      <c r="L205" s="1" t="s">
        <v>9</v>
      </c>
      <c r="M205" s="1" t="s">
        <v>124</v>
      </c>
      <c r="N205" s="19"/>
    </row>
    <row r="206" spans="1:14" s="76" customFormat="1" ht="17.100000000000001" customHeight="1" x14ac:dyDescent="0.25">
      <c r="A206" s="201"/>
      <c r="B206" s="2">
        <f t="shared" ref="B206:B269" si="3">B205+1</f>
        <v>196</v>
      </c>
      <c r="C206" s="203"/>
      <c r="D206" s="2" t="s">
        <v>181</v>
      </c>
      <c r="E206" s="3" t="s">
        <v>182</v>
      </c>
      <c r="F206" s="1" t="s">
        <v>124</v>
      </c>
      <c r="G206" s="2" t="s">
        <v>183</v>
      </c>
      <c r="H206" s="1" t="s">
        <v>5</v>
      </c>
      <c r="I206" s="1" t="s">
        <v>19</v>
      </c>
      <c r="J206" s="1" t="s">
        <v>7</v>
      </c>
      <c r="K206" s="1" t="s">
        <v>20</v>
      </c>
      <c r="L206" s="1" t="s">
        <v>21</v>
      </c>
      <c r="M206" s="1" t="s">
        <v>124</v>
      </c>
      <c r="N206" s="19"/>
    </row>
    <row r="207" spans="1:14" s="76" customFormat="1" ht="17.100000000000001" customHeight="1" x14ac:dyDescent="0.25">
      <c r="A207" s="201"/>
      <c r="B207" s="2">
        <f t="shared" si="3"/>
        <v>197</v>
      </c>
      <c r="C207" s="204"/>
      <c r="D207" s="2" t="s">
        <v>184</v>
      </c>
      <c r="E207" s="3" t="s">
        <v>185</v>
      </c>
      <c r="F207" s="1" t="s">
        <v>124</v>
      </c>
      <c r="G207" s="4" t="s">
        <v>186</v>
      </c>
      <c r="H207" s="1" t="s">
        <v>14</v>
      </c>
      <c r="I207" s="1" t="s">
        <v>19</v>
      </c>
      <c r="J207" s="1" t="s">
        <v>7</v>
      </c>
      <c r="K207" s="1" t="s">
        <v>29</v>
      </c>
      <c r="L207" s="1" t="s">
        <v>21</v>
      </c>
      <c r="M207" s="1" t="s">
        <v>124</v>
      </c>
      <c r="N207" s="19"/>
    </row>
    <row r="208" spans="1:14" s="76" customFormat="1" ht="17.100000000000001" customHeight="1" x14ac:dyDescent="0.25">
      <c r="A208" s="201">
        <v>49</v>
      </c>
      <c r="B208" s="2">
        <f t="shared" si="3"/>
        <v>198</v>
      </c>
      <c r="C208" s="208" t="s">
        <v>187</v>
      </c>
      <c r="D208" s="2" t="s">
        <v>188</v>
      </c>
      <c r="E208" s="3" t="s">
        <v>189</v>
      </c>
      <c r="F208" s="1" t="s">
        <v>124</v>
      </c>
      <c r="G208" s="4" t="s">
        <v>190</v>
      </c>
      <c r="H208" s="1" t="s">
        <v>14</v>
      </c>
      <c r="I208" s="1" t="s">
        <v>15</v>
      </c>
      <c r="J208" s="1" t="s">
        <v>7</v>
      </c>
      <c r="K208" s="1" t="s">
        <v>66</v>
      </c>
      <c r="L208" s="1" t="s">
        <v>9</v>
      </c>
      <c r="M208" s="1" t="s">
        <v>124</v>
      </c>
      <c r="N208" s="19"/>
    </row>
    <row r="209" spans="1:14" s="76" customFormat="1" ht="17.100000000000001" customHeight="1" x14ac:dyDescent="0.25">
      <c r="A209" s="201"/>
      <c r="B209" s="2">
        <f t="shared" si="3"/>
        <v>199</v>
      </c>
      <c r="C209" s="208"/>
      <c r="D209" s="2" t="s">
        <v>191</v>
      </c>
      <c r="E209" s="3" t="s">
        <v>192</v>
      </c>
      <c r="F209" s="1" t="s">
        <v>193</v>
      </c>
      <c r="G209" s="2" t="s">
        <v>194</v>
      </c>
      <c r="H209" s="1" t="s">
        <v>5</v>
      </c>
      <c r="I209" s="1" t="s">
        <v>19</v>
      </c>
      <c r="J209" s="1" t="s">
        <v>7</v>
      </c>
      <c r="K209" s="1" t="s">
        <v>29</v>
      </c>
      <c r="L209" s="1" t="s">
        <v>21</v>
      </c>
      <c r="M209" s="1" t="s">
        <v>124</v>
      </c>
      <c r="N209" s="19"/>
    </row>
    <row r="210" spans="1:14" s="76" customFormat="1" ht="17.100000000000001" customHeight="1" x14ac:dyDescent="0.25">
      <c r="A210" s="201"/>
      <c r="B210" s="2">
        <f t="shared" si="3"/>
        <v>200</v>
      </c>
      <c r="C210" s="208"/>
      <c r="D210" s="2" t="s">
        <v>195</v>
      </c>
      <c r="E210" s="3" t="s">
        <v>196</v>
      </c>
      <c r="F210" s="1" t="s">
        <v>56</v>
      </c>
      <c r="G210" s="2" t="s">
        <v>197</v>
      </c>
      <c r="H210" s="1" t="s">
        <v>14</v>
      </c>
      <c r="I210" s="1" t="s">
        <v>19</v>
      </c>
      <c r="J210" s="1" t="s">
        <v>7</v>
      </c>
      <c r="K210" s="1" t="s">
        <v>781</v>
      </c>
      <c r="L210" s="1" t="s">
        <v>44</v>
      </c>
      <c r="M210" s="1" t="s">
        <v>124</v>
      </c>
      <c r="N210" s="19"/>
    </row>
    <row r="211" spans="1:14" s="76" customFormat="1" ht="17.100000000000001" customHeight="1" x14ac:dyDescent="0.25">
      <c r="A211" s="201">
        <v>50</v>
      </c>
      <c r="B211" s="2">
        <f t="shared" si="3"/>
        <v>201</v>
      </c>
      <c r="C211" s="208" t="s">
        <v>198</v>
      </c>
      <c r="D211" s="2" t="s">
        <v>199</v>
      </c>
      <c r="E211" s="3" t="s">
        <v>200</v>
      </c>
      <c r="F211" s="1" t="s">
        <v>124</v>
      </c>
      <c r="G211" s="4" t="s">
        <v>201</v>
      </c>
      <c r="H211" s="1" t="s">
        <v>5</v>
      </c>
      <c r="I211" s="1" t="s">
        <v>6</v>
      </c>
      <c r="J211" s="1" t="s">
        <v>7</v>
      </c>
      <c r="K211" s="1" t="s">
        <v>49</v>
      </c>
      <c r="L211" s="1" t="s">
        <v>9</v>
      </c>
      <c r="M211" s="1" t="s">
        <v>124</v>
      </c>
      <c r="N211" s="19"/>
    </row>
    <row r="212" spans="1:14" s="76" customFormat="1" ht="17.100000000000001" customHeight="1" x14ac:dyDescent="0.25">
      <c r="A212" s="201"/>
      <c r="B212" s="2">
        <f t="shared" si="3"/>
        <v>202</v>
      </c>
      <c r="C212" s="208"/>
      <c r="D212" s="2" t="s">
        <v>202</v>
      </c>
      <c r="E212" s="3" t="s">
        <v>203</v>
      </c>
      <c r="F212" s="1" t="s">
        <v>204</v>
      </c>
      <c r="G212" s="2" t="s">
        <v>205</v>
      </c>
      <c r="H212" s="1" t="s">
        <v>14</v>
      </c>
      <c r="I212" s="1" t="s">
        <v>15</v>
      </c>
      <c r="J212" s="1" t="s">
        <v>7</v>
      </c>
      <c r="K212" s="1" t="s">
        <v>49</v>
      </c>
      <c r="L212" s="1" t="s">
        <v>9</v>
      </c>
      <c r="M212" s="1" t="s">
        <v>124</v>
      </c>
      <c r="N212" s="19"/>
    </row>
    <row r="213" spans="1:14" s="76" customFormat="1" ht="17.100000000000001" customHeight="1" x14ac:dyDescent="0.25">
      <c r="A213" s="201"/>
      <c r="B213" s="2">
        <f t="shared" si="3"/>
        <v>203</v>
      </c>
      <c r="C213" s="208"/>
      <c r="D213" s="2" t="s">
        <v>206</v>
      </c>
      <c r="E213" s="3" t="s">
        <v>207</v>
      </c>
      <c r="F213" s="1" t="s">
        <v>124</v>
      </c>
      <c r="G213" s="2" t="s">
        <v>208</v>
      </c>
      <c r="H213" s="1" t="s">
        <v>5</v>
      </c>
      <c r="I213" s="1" t="s">
        <v>19</v>
      </c>
      <c r="J213" s="1" t="s">
        <v>7</v>
      </c>
      <c r="K213" s="1" t="s">
        <v>40</v>
      </c>
      <c r="L213" s="1" t="s">
        <v>21</v>
      </c>
      <c r="M213" s="1" t="s">
        <v>124</v>
      </c>
      <c r="N213" s="19"/>
    </row>
    <row r="214" spans="1:14" s="76" customFormat="1" ht="17.100000000000001" customHeight="1" x14ac:dyDescent="0.25">
      <c r="A214" s="201"/>
      <c r="B214" s="2">
        <f t="shared" si="3"/>
        <v>204</v>
      </c>
      <c r="C214" s="208"/>
      <c r="D214" s="2" t="s">
        <v>209</v>
      </c>
      <c r="E214" s="3" t="s">
        <v>210</v>
      </c>
      <c r="F214" s="1" t="s">
        <v>124</v>
      </c>
      <c r="G214" s="2" t="s">
        <v>211</v>
      </c>
      <c r="H214" s="1" t="s">
        <v>5</v>
      </c>
      <c r="I214" s="1" t="s">
        <v>19</v>
      </c>
      <c r="J214" s="1" t="s">
        <v>7</v>
      </c>
      <c r="K214" s="1" t="s">
        <v>29</v>
      </c>
      <c r="L214" s="1" t="s">
        <v>21</v>
      </c>
      <c r="M214" s="1" t="s">
        <v>124</v>
      </c>
      <c r="N214" s="19"/>
    </row>
    <row r="215" spans="1:14" s="76" customFormat="1" ht="17.100000000000001" customHeight="1" x14ac:dyDescent="0.25">
      <c r="A215" s="201"/>
      <c r="B215" s="2">
        <f t="shared" si="3"/>
        <v>205</v>
      </c>
      <c r="C215" s="208"/>
      <c r="D215" s="2" t="s">
        <v>212</v>
      </c>
      <c r="E215" s="3" t="s">
        <v>213</v>
      </c>
      <c r="F215" s="1" t="s">
        <v>193</v>
      </c>
      <c r="G215" s="2" t="s">
        <v>214</v>
      </c>
      <c r="H215" s="1" t="s">
        <v>14</v>
      </c>
      <c r="I215" s="1" t="s">
        <v>19</v>
      </c>
      <c r="J215" s="1" t="s">
        <v>7</v>
      </c>
      <c r="K215" s="1" t="s">
        <v>781</v>
      </c>
      <c r="L215" s="1" t="s">
        <v>21</v>
      </c>
      <c r="M215" s="1" t="s">
        <v>124</v>
      </c>
      <c r="N215" s="19"/>
    </row>
    <row r="216" spans="1:14" s="76" customFormat="1" ht="17.100000000000001" customHeight="1" x14ac:dyDescent="0.25">
      <c r="A216" s="201">
        <v>51</v>
      </c>
      <c r="B216" s="2">
        <f t="shared" si="3"/>
        <v>206</v>
      </c>
      <c r="C216" s="213" t="s">
        <v>848</v>
      </c>
      <c r="D216" s="2" t="s">
        <v>215</v>
      </c>
      <c r="E216" s="3" t="s">
        <v>216</v>
      </c>
      <c r="F216" s="1" t="s">
        <v>217</v>
      </c>
      <c r="G216" s="2" t="s">
        <v>218</v>
      </c>
      <c r="H216" s="1" t="s">
        <v>14</v>
      </c>
      <c r="I216" s="1" t="s">
        <v>71</v>
      </c>
      <c r="J216" s="1" t="s">
        <v>7</v>
      </c>
      <c r="K216" s="1" t="s">
        <v>66</v>
      </c>
      <c r="L216" s="1" t="s">
        <v>9</v>
      </c>
      <c r="M216" s="1" t="s">
        <v>124</v>
      </c>
      <c r="N216" s="19" t="s">
        <v>788</v>
      </c>
    </row>
    <row r="217" spans="1:14" s="76" customFormat="1" ht="17.100000000000001" customHeight="1" x14ac:dyDescent="0.25">
      <c r="A217" s="201"/>
      <c r="B217" s="2">
        <f t="shared" si="3"/>
        <v>207</v>
      </c>
      <c r="C217" s="213"/>
      <c r="D217" s="2" t="s">
        <v>219</v>
      </c>
      <c r="E217" s="3" t="s">
        <v>220</v>
      </c>
      <c r="F217" s="1" t="s">
        <v>124</v>
      </c>
      <c r="G217" s="2" t="s">
        <v>221</v>
      </c>
      <c r="H217" s="1" t="s">
        <v>14</v>
      </c>
      <c r="I217" s="1" t="s">
        <v>71</v>
      </c>
      <c r="J217" s="1" t="s">
        <v>7</v>
      </c>
      <c r="K217" s="1" t="s">
        <v>66</v>
      </c>
      <c r="L217" s="1" t="s">
        <v>9</v>
      </c>
      <c r="M217" s="1" t="s">
        <v>124</v>
      </c>
      <c r="N217" s="19"/>
    </row>
    <row r="218" spans="1:14" s="76" customFormat="1" ht="17.100000000000001" customHeight="1" x14ac:dyDescent="0.25">
      <c r="A218" s="201">
        <v>52</v>
      </c>
      <c r="B218" s="120">
        <f t="shared" si="3"/>
        <v>208</v>
      </c>
      <c r="C218" s="213" t="s">
        <v>1443</v>
      </c>
      <c r="D218" s="121" t="s">
        <v>848</v>
      </c>
      <c r="E218" s="3" t="s">
        <v>222</v>
      </c>
      <c r="F218" s="1" t="s">
        <v>124</v>
      </c>
      <c r="G218" s="120" t="s">
        <v>223</v>
      </c>
      <c r="H218" s="1" t="s">
        <v>5</v>
      </c>
      <c r="I218" s="1" t="s">
        <v>6</v>
      </c>
      <c r="J218" s="1" t="s">
        <v>7</v>
      </c>
      <c r="K218" s="1" t="s">
        <v>66</v>
      </c>
      <c r="L218" s="1" t="s">
        <v>9</v>
      </c>
      <c r="M218" s="1" t="s">
        <v>124</v>
      </c>
      <c r="N218" s="19"/>
    </row>
    <row r="219" spans="1:14" s="76" customFormat="1" ht="17.100000000000001" customHeight="1" x14ac:dyDescent="0.25">
      <c r="A219" s="201"/>
      <c r="B219" s="120">
        <f t="shared" si="3"/>
        <v>209</v>
      </c>
      <c r="C219" s="213"/>
      <c r="D219" s="121" t="s">
        <v>848</v>
      </c>
      <c r="E219" s="3" t="s">
        <v>224</v>
      </c>
      <c r="F219" s="1" t="s">
        <v>225</v>
      </c>
      <c r="G219" s="120" t="s">
        <v>226</v>
      </c>
      <c r="H219" s="1" t="s">
        <v>14</v>
      </c>
      <c r="I219" s="1" t="s">
        <v>15</v>
      </c>
      <c r="J219" s="1" t="s">
        <v>7</v>
      </c>
      <c r="K219" s="1" t="s">
        <v>66</v>
      </c>
      <c r="L219" s="1" t="s">
        <v>9</v>
      </c>
      <c r="M219" s="1" t="s">
        <v>124</v>
      </c>
      <c r="N219" s="19"/>
    </row>
    <row r="220" spans="1:14" s="76" customFormat="1" ht="17.100000000000001" customHeight="1" x14ac:dyDescent="0.25">
      <c r="A220" s="201"/>
      <c r="B220" s="120">
        <f t="shared" si="3"/>
        <v>210</v>
      </c>
      <c r="C220" s="213"/>
      <c r="D220" s="121" t="s">
        <v>848</v>
      </c>
      <c r="E220" s="3" t="s">
        <v>227</v>
      </c>
      <c r="F220" s="1" t="s">
        <v>124</v>
      </c>
      <c r="G220" s="120" t="s">
        <v>228</v>
      </c>
      <c r="H220" s="1" t="s">
        <v>5</v>
      </c>
      <c r="I220" s="1" t="s">
        <v>19</v>
      </c>
      <c r="J220" s="1" t="s">
        <v>7</v>
      </c>
      <c r="K220" s="1" t="s">
        <v>66</v>
      </c>
      <c r="L220" s="1" t="s">
        <v>9</v>
      </c>
      <c r="M220" s="1" t="s">
        <v>124</v>
      </c>
      <c r="N220" s="19"/>
    </row>
    <row r="221" spans="1:14" s="76" customFormat="1" ht="17.100000000000001" customHeight="1" x14ac:dyDescent="0.25">
      <c r="A221" s="201"/>
      <c r="B221" s="120">
        <f t="shared" si="3"/>
        <v>211</v>
      </c>
      <c r="C221" s="213"/>
      <c r="D221" s="120" t="s">
        <v>229</v>
      </c>
      <c r="E221" s="3" t="s">
        <v>230</v>
      </c>
      <c r="F221" s="1" t="s">
        <v>124</v>
      </c>
      <c r="G221" s="120" t="s">
        <v>231</v>
      </c>
      <c r="H221" s="1" t="s">
        <v>14</v>
      </c>
      <c r="I221" s="1" t="s">
        <v>19</v>
      </c>
      <c r="J221" s="1" t="s">
        <v>7</v>
      </c>
      <c r="K221" s="1" t="s">
        <v>8</v>
      </c>
      <c r="L221" s="1" t="s">
        <v>9</v>
      </c>
      <c r="M221" s="1" t="s">
        <v>124</v>
      </c>
      <c r="N221" s="19" t="s">
        <v>788</v>
      </c>
    </row>
    <row r="222" spans="1:14" s="76" customFormat="1" ht="17.100000000000001" customHeight="1" x14ac:dyDescent="0.25">
      <c r="A222" s="201"/>
      <c r="B222" s="120">
        <f t="shared" si="3"/>
        <v>212</v>
      </c>
      <c r="C222" s="213"/>
      <c r="D222" s="121" t="s">
        <v>848</v>
      </c>
      <c r="E222" s="3" t="s">
        <v>232</v>
      </c>
      <c r="F222" s="1" t="s">
        <v>124</v>
      </c>
      <c r="G222" s="120" t="s">
        <v>233</v>
      </c>
      <c r="H222" s="1" t="s">
        <v>14</v>
      </c>
      <c r="I222" s="1" t="s">
        <v>15</v>
      </c>
      <c r="J222" s="1" t="s">
        <v>7</v>
      </c>
      <c r="K222" s="1" t="s">
        <v>66</v>
      </c>
      <c r="L222" s="1" t="s">
        <v>9</v>
      </c>
      <c r="M222" s="1" t="s">
        <v>124</v>
      </c>
      <c r="N222" s="19"/>
    </row>
    <row r="223" spans="1:14" s="76" customFormat="1" ht="17.100000000000001" customHeight="1" x14ac:dyDescent="0.25">
      <c r="A223" s="201"/>
      <c r="B223" s="120">
        <f t="shared" si="3"/>
        <v>213</v>
      </c>
      <c r="C223" s="213"/>
      <c r="D223" s="121" t="s">
        <v>848</v>
      </c>
      <c r="E223" s="3" t="s">
        <v>234</v>
      </c>
      <c r="F223" s="1" t="s">
        <v>124</v>
      </c>
      <c r="G223" s="120" t="s">
        <v>235</v>
      </c>
      <c r="H223" s="1" t="s">
        <v>14</v>
      </c>
      <c r="I223" s="1" t="s">
        <v>19</v>
      </c>
      <c r="J223" s="1" t="s">
        <v>7</v>
      </c>
      <c r="K223" s="1" t="s">
        <v>8</v>
      </c>
      <c r="L223" s="1" t="s">
        <v>21</v>
      </c>
      <c r="M223" s="1" t="s">
        <v>124</v>
      </c>
      <c r="N223" s="19"/>
    </row>
    <row r="224" spans="1:14" s="76" customFormat="1" ht="17.100000000000001" customHeight="1" x14ac:dyDescent="0.25">
      <c r="A224" s="201"/>
      <c r="B224" s="120">
        <f t="shared" si="3"/>
        <v>214</v>
      </c>
      <c r="C224" s="213"/>
      <c r="D224" s="121"/>
      <c r="E224" s="3" t="s">
        <v>1441</v>
      </c>
      <c r="F224" s="1" t="s">
        <v>124</v>
      </c>
      <c r="G224" s="120"/>
      <c r="H224" s="1"/>
      <c r="I224" s="1" t="s">
        <v>19</v>
      </c>
      <c r="J224" s="1" t="s">
        <v>7</v>
      </c>
      <c r="K224" s="1" t="s">
        <v>991</v>
      </c>
      <c r="L224" s="1" t="s">
        <v>997</v>
      </c>
      <c r="M224" s="1" t="s">
        <v>124</v>
      </c>
      <c r="N224" s="19"/>
    </row>
    <row r="225" spans="1:14" s="76" customFormat="1" ht="17.100000000000001" customHeight="1" x14ac:dyDescent="0.25">
      <c r="A225" s="122">
        <v>53</v>
      </c>
      <c r="B225" s="120">
        <f t="shared" si="3"/>
        <v>215</v>
      </c>
      <c r="C225" s="121" t="s">
        <v>848</v>
      </c>
      <c r="D225" s="121" t="s">
        <v>848</v>
      </c>
      <c r="E225" s="3" t="s">
        <v>236</v>
      </c>
      <c r="F225" s="1" t="s">
        <v>124</v>
      </c>
      <c r="G225" s="120"/>
      <c r="H225" s="1" t="s">
        <v>14</v>
      </c>
      <c r="I225" s="1" t="s">
        <v>71</v>
      </c>
      <c r="J225" s="1" t="s">
        <v>7</v>
      </c>
      <c r="K225" s="1" t="s">
        <v>66</v>
      </c>
      <c r="L225" s="1" t="s">
        <v>9</v>
      </c>
      <c r="M225" s="1" t="s">
        <v>124</v>
      </c>
      <c r="N225" s="19" t="s">
        <v>788</v>
      </c>
    </row>
    <row r="226" spans="1:14" s="76" customFormat="1" ht="17.100000000000001" customHeight="1" x14ac:dyDescent="0.25">
      <c r="A226" s="201">
        <v>54</v>
      </c>
      <c r="B226" s="2">
        <f t="shared" si="3"/>
        <v>216</v>
      </c>
      <c r="C226" s="208" t="s">
        <v>237</v>
      </c>
      <c r="D226" s="2" t="s">
        <v>238</v>
      </c>
      <c r="E226" s="3" t="s">
        <v>239</v>
      </c>
      <c r="F226" s="1" t="s">
        <v>124</v>
      </c>
      <c r="G226" s="2" t="s">
        <v>240</v>
      </c>
      <c r="H226" s="1" t="s">
        <v>5</v>
      </c>
      <c r="I226" s="1" t="s">
        <v>6</v>
      </c>
      <c r="J226" s="1" t="s">
        <v>7</v>
      </c>
      <c r="K226" s="1" t="s">
        <v>66</v>
      </c>
      <c r="L226" s="1" t="s">
        <v>9</v>
      </c>
      <c r="M226" s="1" t="s">
        <v>124</v>
      </c>
      <c r="N226" s="19"/>
    </row>
    <row r="227" spans="1:14" s="76" customFormat="1" ht="17.100000000000001" customHeight="1" x14ac:dyDescent="0.25">
      <c r="A227" s="201"/>
      <c r="B227" s="2">
        <f t="shared" si="3"/>
        <v>217</v>
      </c>
      <c r="C227" s="208"/>
      <c r="D227" s="2" t="s">
        <v>241</v>
      </c>
      <c r="E227" s="3" t="s">
        <v>242</v>
      </c>
      <c r="F227" s="1" t="s">
        <v>243</v>
      </c>
      <c r="G227" s="2" t="s">
        <v>244</v>
      </c>
      <c r="H227" s="1" t="s">
        <v>14</v>
      </c>
      <c r="I227" s="1" t="s">
        <v>15</v>
      </c>
      <c r="J227" s="1" t="s">
        <v>7</v>
      </c>
      <c r="K227" s="1" t="s">
        <v>66</v>
      </c>
      <c r="L227" s="1" t="s">
        <v>9</v>
      </c>
      <c r="M227" s="1" t="s">
        <v>124</v>
      </c>
      <c r="N227" s="19"/>
    </row>
    <row r="228" spans="1:14" s="76" customFormat="1" ht="17.100000000000001" customHeight="1" x14ac:dyDescent="0.25">
      <c r="A228" s="201"/>
      <c r="B228" s="2">
        <f t="shared" si="3"/>
        <v>218</v>
      </c>
      <c r="C228" s="208"/>
      <c r="D228" s="2" t="s">
        <v>245</v>
      </c>
      <c r="E228" s="3" t="s">
        <v>246</v>
      </c>
      <c r="F228" s="1" t="s">
        <v>124</v>
      </c>
      <c r="G228" s="2" t="s">
        <v>247</v>
      </c>
      <c r="H228" s="1" t="s">
        <v>14</v>
      </c>
      <c r="I228" s="1" t="s">
        <v>19</v>
      </c>
      <c r="J228" s="1" t="s">
        <v>7</v>
      </c>
      <c r="K228" s="1" t="s">
        <v>20</v>
      </c>
      <c r="L228" s="1" t="s">
        <v>21</v>
      </c>
      <c r="M228" s="1" t="s">
        <v>124</v>
      </c>
      <c r="N228" s="19"/>
    </row>
    <row r="229" spans="1:14" s="76" customFormat="1" ht="17.100000000000001" customHeight="1" x14ac:dyDescent="0.25">
      <c r="A229" s="201"/>
      <c r="B229" s="2">
        <f t="shared" si="3"/>
        <v>219</v>
      </c>
      <c r="C229" s="208"/>
      <c r="D229" s="2" t="s">
        <v>248</v>
      </c>
      <c r="E229" s="3" t="s">
        <v>249</v>
      </c>
      <c r="F229" s="1" t="s">
        <v>124</v>
      </c>
      <c r="G229" s="2" t="s">
        <v>250</v>
      </c>
      <c r="H229" s="1" t="s">
        <v>5</v>
      </c>
      <c r="I229" s="1" t="s">
        <v>19</v>
      </c>
      <c r="J229" s="1" t="s">
        <v>7</v>
      </c>
      <c r="K229" s="1" t="s">
        <v>8</v>
      </c>
      <c r="L229" s="1" t="s">
        <v>9</v>
      </c>
      <c r="M229" s="1" t="s">
        <v>124</v>
      </c>
      <c r="N229" s="19"/>
    </row>
    <row r="230" spans="1:14" s="76" customFormat="1" ht="17.100000000000001" customHeight="1" x14ac:dyDescent="0.25">
      <c r="A230" s="201"/>
      <c r="B230" s="2">
        <f t="shared" si="3"/>
        <v>220</v>
      </c>
      <c r="C230" s="208"/>
      <c r="D230" s="2" t="s">
        <v>251</v>
      </c>
      <c r="E230" s="3" t="s">
        <v>252</v>
      </c>
      <c r="F230" s="1" t="s">
        <v>124</v>
      </c>
      <c r="G230" s="2" t="s">
        <v>253</v>
      </c>
      <c r="H230" s="1" t="s">
        <v>5</v>
      </c>
      <c r="I230" s="1" t="s">
        <v>19</v>
      </c>
      <c r="J230" s="1" t="s">
        <v>7</v>
      </c>
      <c r="K230" s="1" t="s">
        <v>29</v>
      </c>
      <c r="L230" s="1" t="s">
        <v>21</v>
      </c>
      <c r="M230" s="1" t="s">
        <v>124</v>
      </c>
      <c r="N230" s="19"/>
    </row>
    <row r="231" spans="1:14" s="76" customFormat="1" ht="17.100000000000001" customHeight="1" x14ac:dyDescent="0.25">
      <c r="A231" s="201"/>
      <c r="B231" s="2">
        <f t="shared" si="3"/>
        <v>221</v>
      </c>
      <c r="C231" s="208"/>
      <c r="D231" s="2" t="s">
        <v>254</v>
      </c>
      <c r="E231" s="3" t="s">
        <v>255</v>
      </c>
      <c r="F231" s="1" t="s">
        <v>124</v>
      </c>
      <c r="G231" s="2" t="s">
        <v>256</v>
      </c>
      <c r="H231" s="1" t="s">
        <v>5</v>
      </c>
      <c r="I231" s="1" t="s">
        <v>71</v>
      </c>
      <c r="J231" s="1" t="s">
        <v>7</v>
      </c>
      <c r="K231" s="1" t="s">
        <v>66</v>
      </c>
      <c r="L231" s="1" t="s">
        <v>9</v>
      </c>
      <c r="M231" s="1" t="s">
        <v>124</v>
      </c>
      <c r="N231" s="19"/>
    </row>
    <row r="232" spans="1:14" s="76" customFormat="1" ht="17.100000000000001" customHeight="1" x14ac:dyDescent="0.25">
      <c r="A232" s="201">
        <v>55</v>
      </c>
      <c r="B232" s="2">
        <f t="shared" si="3"/>
        <v>222</v>
      </c>
      <c r="C232" s="208" t="s">
        <v>756</v>
      </c>
      <c r="D232" s="2" t="s">
        <v>757</v>
      </c>
      <c r="E232" s="3" t="s">
        <v>81</v>
      </c>
      <c r="F232" s="1" t="s">
        <v>758</v>
      </c>
      <c r="G232" s="2" t="s">
        <v>510</v>
      </c>
      <c r="H232" s="1" t="s">
        <v>5</v>
      </c>
      <c r="I232" s="1" t="s">
        <v>6</v>
      </c>
      <c r="J232" s="1" t="s">
        <v>7</v>
      </c>
      <c r="K232" s="1" t="s">
        <v>66</v>
      </c>
      <c r="L232" s="1" t="s">
        <v>9</v>
      </c>
      <c r="M232" s="1" t="s">
        <v>758</v>
      </c>
      <c r="N232" s="19" t="s">
        <v>788</v>
      </c>
    </row>
    <row r="233" spans="1:14" s="76" customFormat="1" ht="17.100000000000001" customHeight="1" x14ac:dyDescent="0.25">
      <c r="A233" s="201"/>
      <c r="B233" s="2">
        <f t="shared" si="3"/>
        <v>223</v>
      </c>
      <c r="C233" s="208"/>
      <c r="D233" s="2" t="s">
        <v>759</v>
      </c>
      <c r="E233" s="3" t="s">
        <v>760</v>
      </c>
      <c r="F233" s="1" t="s">
        <v>761</v>
      </c>
      <c r="G233" s="2" t="s">
        <v>762</v>
      </c>
      <c r="H233" s="1" t="s">
        <v>14</v>
      </c>
      <c r="I233" s="1" t="s">
        <v>15</v>
      </c>
      <c r="J233" s="1" t="s">
        <v>7</v>
      </c>
      <c r="K233" s="1" t="s">
        <v>66</v>
      </c>
      <c r="L233" s="1" t="s">
        <v>9</v>
      </c>
      <c r="M233" s="1" t="s">
        <v>758</v>
      </c>
      <c r="N233" s="19"/>
    </row>
    <row r="234" spans="1:14" s="76" customFormat="1" ht="17.100000000000001" customHeight="1" x14ac:dyDescent="0.25">
      <c r="A234" s="201"/>
      <c r="B234" s="2">
        <f t="shared" si="3"/>
        <v>224</v>
      </c>
      <c r="C234" s="208"/>
      <c r="D234" s="2" t="s">
        <v>763</v>
      </c>
      <c r="E234" s="3" t="s">
        <v>227</v>
      </c>
      <c r="F234" s="1" t="s">
        <v>758</v>
      </c>
      <c r="G234" s="4" t="s">
        <v>764</v>
      </c>
      <c r="H234" s="1" t="s">
        <v>5</v>
      </c>
      <c r="I234" s="1" t="s">
        <v>19</v>
      </c>
      <c r="J234" s="1" t="s">
        <v>7</v>
      </c>
      <c r="K234" s="1" t="s">
        <v>8</v>
      </c>
      <c r="L234" s="1" t="s">
        <v>9</v>
      </c>
      <c r="M234" s="1" t="s">
        <v>758</v>
      </c>
      <c r="N234" s="19"/>
    </row>
    <row r="235" spans="1:14" s="76" customFormat="1" ht="17.100000000000001" customHeight="1" x14ac:dyDescent="0.25">
      <c r="A235" s="201"/>
      <c r="B235" s="2">
        <f t="shared" si="3"/>
        <v>225</v>
      </c>
      <c r="C235" s="208"/>
      <c r="D235" s="2" t="s">
        <v>765</v>
      </c>
      <c r="E235" s="3" t="s">
        <v>766</v>
      </c>
      <c r="F235" s="1" t="s">
        <v>758</v>
      </c>
      <c r="G235" s="2" t="s">
        <v>767</v>
      </c>
      <c r="H235" s="1" t="s">
        <v>14</v>
      </c>
      <c r="I235" s="1" t="s">
        <v>19</v>
      </c>
      <c r="J235" s="1" t="s">
        <v>7</v>
      </c>
      <c r="K235" s="1" t="s">
        <v>8</v>
      </c>
      <c r="L235" s="1" t="s">
        <v>9</v>
      </c>
      <c r="M235" s="1" t="s">
        <v>758</v>
      </c>
      <c r="N235" s="19"/>
    </row>
    <row r="236" spans="1:14" s="76" customFormat="1" ht="17.100000000000001" customHeight="1" x14ac:dyDescent="0.25">
      <c r="A236" s="201"/>
      <c r="B236" s="2">
        <f t="shared" si="3"/>
        <v>226</v>
      </c>
      <c r="C236" s="208"/>
      <c r="D236" s="80"/>
      <c r="E236" s="93" t="s">
        <v>802</v>
      </c>
      <c r="F236" s="1"/>
      <c r="G236" s="81" t="s">
        <v>1006</v>
      </c>
      <c r="H236" s="1" t="s">
        <v>5</v>
      </c>
      <c r="I236" s="1" t="s">
        <v>6</v>
      </c>
      <c r="J236" s="1" t="s">
        <v>7</v>
      </c>
      <c r="K236" s="82" t="s">
        <v>781</v>
      </c>
      <c r="L236" s="80" t="s">
        <v>44</v>
      </c>
      <c r="M236" s="1" t="s">
        <v>758</v>
      </c>
      <c r="N236" s="19"/>
    </row>
    <row r="237" spans="1:14" s="76" customFormat="1" ht="17.100000000000001" customHeight="1" x14ac:dyDescent="0.25">
      <c r="A237" s="201">
        <v>56</v>
      </c>
      <c r="B237" s="2">
        <f t="shared" si="3"/>
        <v>227</v>
      </c>
      <c r="C237" s="208" t="s">
        <v>999</v>
      </c>
      <c r="D237" s="83" t="s">
        <v>1000</v>
      </c>
      <c r="E237" s="93" t="s">
        <v>998</v>
      </c>
      <c r="F237" s="1" t="s">
        <v>262</v>
      </c>
      <c r="G237" s="81" t="s">
        <v>1006</v>
      </c>
      <c r="H237" s="1" t="s">
        <v>5</v>
      </c>
      <c r="I237" s="1" t="s">
        <v>6</v>
      </c>
      <c r="J237" s="1" t="s">
        <v>7</v>
      </c>
      <c r="K237" s="1" t="s">
        <v>66</v>
      </c>
      <c r="L237" s="1" t="s">
        <v>9</v>
      </c>
      <c r="M237" s="1" t="s">
        <v>262</v>
      </c>
      <c r="N237" s="19"/>
    </row>
    <row r="238" spans="1:14" s="76" customFormat="1" ht="17.100000000000001" customHeight="1" x14ac:dyDescent="0.25">
      <c r="A238" s="201"/>
      <c r="B238" s="2">
        <f t="shared" si="3"/>
        <v>228</v>
      </c>
      <c r="C238" s="208"/>
      <c r="D238" s="2" t="s">
        <v>1012</v>
      </c>
      <c r="E238" s="93" t="s">
        <v>1001</v>
      </c>
      <c r="F238" s="1" t="s">
        <v>12</v>
      </c>
      <c r="G238" s="81" t="s">
        <v>1007</v>
      </c>
      <c r="H238" s="1" t="s">
        <v>14</v>
      </c>
      <c r="I238" s="1" t="s">
        <v>15</v>
      </c>
      <c r="J238" s="1" t="s">
        <v>7</v>
      </c>
      <c r="K238" s="1" t="s">
        <v>66</v>
      </c>
      <c r="L238" s="1" t="s">
        <v>9</v>
      </c>
      <c r="M238" s="1" t="s">
        <v>262</v>
      </c>
      <c r="N238" s="19"/>
    </row>
    <row r="239" spans="1:14" s="76" customFormat="1" ht="17.100000000000001" customHeight="1" x14ac:dyDescent="0.25">
      <c r="A239" s="201"/>
      <c r="B239" s="2">
        <f t="shared" si="3"/>
        <v>229</v>
      </c>
      <c r="C239" s="208"/>
      <c r="D239" s="2" t="s">
        <v>1013</v>
      </c>
      <c r="E239" s="93" t="s">
        <v>1002</v>
      </c>
      <c r="F239" s="1" t="s">
        <v>262</v>
      </c>
      <c r="G239" s="81" t="s">
        <v>1008</v>
      </c>
      <c r="H239" s="1" t="s">
        <v>14</v>
      </c>
      <c r="I239" s="1" t="s">
        <v>19</v>
      </c>
      <c r="J239" s="1" t="s">
        <v>7</v>
      </c>
      <c r="K239" s="1" t="s">
        <v>25</v>
      </c>
      <c r="L239" s="2" t="s">
        <v>21</v>
      </c>
      <c r="M239" s="1" t="s">
        <v>262</v>
      </c>
      <c r="N239" s="19"/>
    </row>
    <row r="240" spans="1:14" s="76" customFormat="1" ht="17.100000000000001" customHeight="1" x14ac:dyDescent="0.25">
      <c r="A240" s="201"/>
      <c r="B240" s="2">
        <f t="shared" si="3"/>
        <v>230</v>
      </c>
      <c r="C240" s="208"/>
      <c r="D240" s="2" t="s">
        <v>1014</v>
      </c>
      <c r="E240" s="93" t="s">
        <v>1003</v>
      </c>
      <c r="F240" s="1" t="s">
        <v>262</v>
      </c>
      <c r="G240" s="2" t="s">
        <v>1009</v>
      </c>
      <c r="H240" s="1" t="s">
        <v>5</v>
      </c>
      <c r="I240" s="1" t="s">
        <v>19</v>
      </c>
      <c r="J240" s="1" t="s">
        <v>7</v>
      </c>
      <c r="K240" s="1" t="s">
        <v>8</v>
      </c>
      <c r="L240" s="1" t="s">
        <v>9</v>
      </c>
      <c r="M240" s="1" t="s">
        <v>262</v>
      </c>
      <c r="N240" s="19"/>
    </row>
    <row r="241" spans="1:14" s="76" customFormat="1" ht="17.100000000000001" customHeight="1" x14ac:dyDescent="0.25">
      <c r="A241" s="201"/>
      <c r="B241" s="2">
        <f t="shared" si="3"/>
        <v>231</v>
      </c>
      <c r="C241" s="208"/>
      <c r="D241" s="2" t="s">
        <v>1015</v>
      </c>
      <c r="E241" s="93" t="s">
        <v>1004</v>
      </c>
      <c r="F241" s="1" t="s">
        <v>262</v>
      </c>
      <c r="G241" s="2" t="s">
        <v>1010</v>
      </c>
      <c r="H241" s="1" t="s">
        <v>5</v>
      </c>
      <c r="I241" s="1" t="s">
        <v>19</v>
      </c>
      <c r="J241" s="1" t="s">
        <v>7</v>
      </c>
      <c r="K241" s="1" t="s">
        <v>25</v>
      </c>
      <c r="L241" s="1" t="s">
        <v>21</v>
      </c>
      <c r="M241" s="1" t="s">
        <v>262</v>
      </c>
      <c r="N241" s="19"/>
    </row>
    <row r="242" spans="1:14" s="76" customFormat="1" ht="17.100000000000001" customHeight="1" x14ac:dyDescent="0.25">
      <c r="A242" s="201"/>
      <c r="B242" s="2">
        <f t="shared" si="3"/>
        <v>232</v>
      </c>
      <c r="C242" s="208"/>
      <c r="D242" s="2" t="s">
        <v>1016</v>
      </c>
      <c r="E242" s="93" t="s">
        <v>1005</v>
      </c>
      <c r="F242" s="1" t="s">
        <v>262</v>
      </c>
      <c r="G242" s="2" t="s">
        <v>1011</v>
      </c>
      <c r="H242" s="1" t="s">
        <v>14</v>
      </c>
      <c r="I242" s="1" t="s">
        <v>19</v>
      </c>
      <c r="J242" s="1" t="s">
        <v>7</v>
      </c>
      <c r="K242" s="1" t="s">
        <v>29</v>
      </c>
      <c r="L242" s="1" t="s">
        <v>21</v>
      </c>
      <c r="M242" s="1" t="s">
        <v>262</v>
      </c>
      <c r="N242" s="19"/>
    </row>
    <row r="243" spans="1:14" s="76" customFormat="1" ht="17.100000000000001" customHeight="1" x14ac:dyDescent="0.25">
      <c r="A243" s="201">
        <v>57</v>
      </c>
      <c r="B243" s="2">
        <f t="shared" si="3"/>
        <v>233</v>
      </c>
      <c r="C243" s="208" t="s">
        <v>1028</v>
      </c>
      <c r="D243" s="2" t="s">
        <v>1029</v>
      </c>
      <c r="E243" s="3" t="s">
        <v>1017</v>
      </c>
      <c r="F243" s="1" t="s">
        <v>301</v>
      </c>
      <c r="G243" s="2" t="s">
        <v>1018</v>
      </c>
      <c r="H243" s="1" t="s">
        <v>5</v>
      </c>
      <c r="I243" s="1" t="s">
        <v>6</v>
      </c>
      <c r="J243" s="1" t="s">
        <v>7</v>
      </c>
      <c r="K243" s="1" t="s">
        <v>66</v>
      </c>
      <c r="L243" s="1" t="s">
        <v>9</v>
      </c>
      <c r="M243" s="1" t="s">
        <v>301</v>
      </c>
      <c r="N243" s="19"/>
    </row>
    <row r="244" spans="1:14" s="76" customFormat="1" ht="17.100000000000001" customHeight="1" x14ac:dyDescent="0.25">
      <c r="A244" s="201"/>
      <c r="B244" s="2">
        <f t="shared" si="3"/>
        <v>234</v>
      </c>
      <c r="C244" s="208"/>
      <c r="D244" s="2" t="s">
        <v>1030</v>
      </c>
      <c r="E244" s="3" t="s">
        <v>1019</v>
      </c>
      <c r="F244" s="1" t="s">
        <v>1020</v>
      </c>
      <c r="G244" s="2" t="s">
        <v>1021</v>
      </c>
      <c r="H244" s="1" t="s">
        <v>14</v>
      </c>
      <c r="I244" s="1" t="s">
        <v>15</v>
      </c>
      <c r="J244" s="1" t="s">
        <v>7</v>
      </c>
      <c r="K244" s="1" t="s">
        <v>66</v>
      </c>
      <c r="L244" s="1" t="s">
        <v>9</v>
      </c>
      <c r="M244" s="1" t="s">
        <v>301</v>
      </c>
      <c r="N244" s="19"/>
    </row>
    <row r="245" spans="1:14" s="76" customFormat="1" ht="17.100000000000001" customHeight="1" x14ac:dyDescent="0.25">
      <c r="A245" s="201"/>
      <c r="B245" s="2">
        <f t="shared" si="3"/>
        <v>235</v>
      </c>
      <c r="C245" s="208"/>
      <c r="D245" s="2" t="s">
        <v>1031</v>
      </c>
      <c r="E245" s="3" t="s">
        <v>1022</v>
      </c>
      <c r="F245" s="1" t="s">
        <v>301</v>
      </c>
      <c r="G245" s="2" t="s">
        <v>1023</v>
      </c>
      <c r="H245" s="1" t="s">
        <v>5</v>
      </c>
      <c r="I245" s="1" t="s">
        <v>19</v>
      </c>
      <c r="J245" s="1" t="s">
        <v>7</v>
      </c>
      <c r="K245" s="1" t="s">
        <v>29</v>
      </c>
      <c r="L245" s="1" t="s">
        <v>21</v>
      </c>
      <c r="M245" s="1" t="s">
        <v>301</v>
      </c>
      <c r="N245" s="19"/>
    </row>
    <row r="246" spans="1:14" s="76" customFormat="1" ht="17.100000000000001" customHeight="1" x14ac:dyDescent="0.25">
      <c r="A246" s="201"/>
      <c r="B246" s="2">
        <f t="shared" si="3"/>
        <v>236</v>
      </c>
      <c r="C246" s="208"/>
      <c r="D246" s="2" t="s">
        <v>1032</v>
      </c>
      <c r="E246" s="3" t="s">
        <v>1024</v>
      </c>
      <c r="F246" s="1" t="s">
        <v>301</v>
      </c>
      <c r="G246" s="2" t="s">
        <v>1025</v>
      </c>
      <c r="H246" s="1" t="s">
        <v>14</v>
      </c>
      <c r="I246" s="1" t="s">
        <v>19</v>
      </c>
      <c r="J246" s="1" t="s">
        <v>7</v>
      </c>
      <c r="K246" s="1" t="s">
        <v>58</v>
      </c>
      <c r="L246" s="1" t="s">
        <v>21</v>
      </c>
      <c r="M246" s="1" t="s">
        <v>301</v>
      </c>
      <c r="N246" s="19"/>
    </row>
    <row r="247" spans="1:14" s="76" customFormat="1" ht="17.100000000000001" customHeight="1" x14ac:dyDescent="0.25">
      <c r="A247" s="201"/>
      <c r="B247" s="2">
        <f t="shared" si="3"/>
        <v>237</v>
      </c>
      <c r="C247" s="208"/>
      <c r="D247" s="2" t="s">
        <v>1033</v>
      </c>
      <c r="E247" s="3" t="s">
        <v>1026</v>
      </c>
      <c r="F247" s="1" t="s">
        <v>301</v>
      </c>
      <c r="G247" s="4" t="s">
        <v>1027</v>
      </c>
      <c r="H247" s="1" t="s">
        <v>14</v>
      </c>
      <c r="I247" s="1" t="s">
        <v>19</v>
      </c>
      <c r="J247" s="1" t="s">
        <v>7</v>
      </c>
      <c r="K247" s="1" t="s">
        <v>991</v>
      </c>
      <c r="L247" s="1" t="s">
        <v>44</v>
      </c>
      <c r="M247" s="1" t="s">
        <v>301</v>
      </c>
      <c r="N247" s="19"/>
    </row>
    <row r="248" spans="1:14" s="76" customFormat="1" ht="17.100000000000001" customHeight="1" x14ac:dyDescent="0.25">
      <c r="A248" s="201">
        <v>58</v>
      </c>
      <c r="B248" s="2">
        <f t="shared" si="3"/>
        <v>238</v>
      </c>
      <c r="C248" s="208" t="s">
        <v>1044</v>
      </c>
      <c r="D248" s="2" t="s">
        <v>1045</v>
      </c>
      <c r="E248" s="3" t="s">
        <v>1034</v>
      </c>
      <c r="F248" s="1" t="s">
        <v>3</v>
      </c>
      <c r="G248" s="2" t="s">
        <v>1035</v>
      </c>
      <c r="H248" s="1" t="s">
        <v>5</v>
      </c>
      <c r="I248" s="1" t="s">
        <v>6</v>
      </c>
      <c r="J248" s="1" t="s">
        <v>7</v>
      </c>
      <c r="K248" s="1" t="s">
        <v>8</v>
      </c>
      <c r="L248" s="1" t="s">
        <v>9</v>
      </c>
      <c r="M248" s="1" t="s">
        <v>301</v>
      </c>
      <c r="N248" s="19"/>
    </row>
    <row r="249" spans="1:14" s="76" customFormat="1" ht="17.100000000000001" customHeight="1" x14ac:dyDescent="0.25">
      <c r="A249" s="201"/>
      <c r="B249" s="2">
        <f t="shared" si="3"/>
        <v>239</v>
      </c>
      <c r="C249" s="208"/>
      <c r="D249" s="2" t="s">
        <v>1046</v>
      </c>
      <c r="E249" s="3" t="s">
        <v>1036</v>
      </c>
      <c r="F249" s="1" t="s">
        <v>758</v>
      </c>
      <c r="G249" s="2" t="s">
        <v>1037</v>
      </c>
      <c r="H249" s="1" t="s">
        <v>14</v>
      </c>
      <c r="I249" s="1" t="s">
        <v>15</v>
      </c>
      <c r="J249" s="1" t="s">
        <v>7</v>
      </c>
      <c r="K249" s="1" t="s">
        <v>8</v>
      </c>
      <c r="L249" s="1" t="s">
        <v>9</v>
      </c>
      <c r="M249" s="1" t="s">
        <v>301</v>
      </c>
      <c r="N249" s="19"/>
    </row>
    <row r="250" spans="1:14" s="76" customFormat="1" ht="17.100000000000001" customHeight="1" x14ac:dyDescent="0.25">
      <c r="A250" s="201"/>
      <c r="B250" s="2">
        <f t="shared" si="3"/>
        <v>240</v>
      </c>
      <c r="C250" s="208"/>
      <c r="D250" s="2" t="s">
        <v>1047</v>
      </c>
      <c r="E250" s="3" t="s">
        <v>1038</v>
      </c>
      <c r="F250" s="1" t="s">
        <v>758</v>
      </c>
      <c r="G250" s="4" t="s">
        <v>1039</v>
      </c>
      <c r="H250" s="1" t="s">
        <v>14</v>
      </c>
      <c r="I250" s="1" t="s">
        <v>19</v>
      </c>
      <c r="J250" s="1" t="s">
        <v>7</v>
      </c>
      <c r="K250" s="1" t="s">
        <v>20</v>
      </c>
      <c r="L250" s="1" t="s">
        <v>21</v>
      </c>
      <c r="M250" s="1" t="s">
        <v>301</v>
      </c>
      <c r="N250" s="19"/>
    </row>
    <row r="251" spans="1:14" s="76" customFormat="1" ht="17.100000000000001" customHeight="1" x14ac:dyDescent="0.25">
      <c r="A251" s="201"/>
      <c r="B251" s="2">
        <f t="shared" si="3"/>
        <v>241</v>
      </c>
      <c r="C251" s="208"/>
      <c r="D251" s="2" t="s">
        <v>1048</v>
      </c>
      <c r="E251" s="3" t="s">
        <v>1040</v>
      </c>
      <c r="F251" s="1" t="s">
        <v>301</v>
      </c>
      <c r="G251" s="4" t="s">
        <v>1041</v>
      </c>
      <c r="H251" s="1" t="s">
        <v>5</v>
      </c>
      <c r="I251" s="1" t="s">
        <v>19</v>
      </c>
      <c r="J251" s="1" t="s">
        <v>7</v>
      </c>
      <c r="K251" s="1" t="s">
        <v>25</v>
      </c>
      <c r="L251" s="1" t="s">
        <v>21</v>
      </c>
      <c r="M251" s="1" t="s">
        <v>301</v>
      </c>
      <c r="N251" s="19"/>
    </row>
    <row r="252" spans="1:14" s="76" customFormat="1" ht="17.100000000000001" customHeight="1" x14ac:dyDescent="0.25">
      <c r="A252" s="201"/>
      <c r="B252" s="2">
        <f t="shared" si="3"/>
        <v>242</v>
      </c>
      <c r="C252" s="208"/>
      <c r="D252" s="2" t="s">
        <v>1049</v>
      </c>
      <c r="E252" s="3" t="s">
        <v>1042</v>
      </c>
      <c r="F252" s="1" t="s">
        <v>301</v>
      </c>
      <c r="G252" s="4" t="s">
        <v>1043</v>
      </c>
      <c r="H252" s="1" t="s">
        <v>14</v>
      </c>
      <c r="I252" s="1" t="s">
        <v>19</v>
      </c>
      <c r="J252" s="1" t="s">
        <v>7</v>
      </c>
      <c r="K252" s="1" t="s">
        <v>29</v>
      </c>
      <c r="L252" s="1" t="s">
        <v>21</v>
      </c>
      <c r="M252" s="1" t="s">
        <v>301</v>
      </c>
      <c r="N252" s="19"/>
    </row>
    <row r="253" spans="1:14" s="76" customFormat="1" ht="17.100000000000001" customHeight="1" x14ac:dyDescent="0.25">
      <c r="A253" s="201">
        <v>59</v>
      </c>
      <c r="B253" s="2">
        <f t="shared" si="3"/>
        <v>243</v>
      </c>
      <c r="C253" s="208" t="s">
        <v>1062</v>
      </c>
      <c r="D253" s="2" t="s">
        <v>1063</v>
      </c>
      <c r="E253" s="3" t="s">
        <v>1050</v>
      </c>
      <c r="F253" s="1" t="s">
        <v>105</v>
      </c>
      <c r="G253" s="4" t="s">
        <v>1051</v>
      </c>
      <c r="H253" s="1" t="s">
        <v>14</v>
      </c>
      <c r="I253" s="1" t="s">
        <v>15</v>
      </c>
      <c r="J253" s="1" t="s">
        <v>7</v>
      </c>
      <c r="K253" s="1" t="s">
        <v>8</v>
      </c>
      <c r="L253" s="1" t="s">
        <v>9</v>
      </c>
      <c r="M253" s="1" t="s">
        <v>301</v>
      </c>
      <c r="N253" s="19"/>
    </row>
    <row r="254" spans="1:14" s="76" customFormat="1" ht="17.100000000000001" customHeight="1" x14ac:dyDescent="0.25">
      <c r="A254" s="201"/>
      <c r="B254" s="2">
        <f t="shared" si="3"/>
        <v>244</v>
      </c>
      <c r="C254" s="208"/>
      <c r="D254" s="2" t="s">
        <v>1064</v>
      </c>
      <c r="E254" s="3" t="s">
        <v>1052</v>
      </c>
      <c r="F254" s="1" t="s">
        <v>301</v>
      </c>
      <c r="G254" s="4" t="s">
        <v>1053</v>
      </c>
      <c r="H254" s="1" t="s">
        <v>14</v>
      </c>
      <c r="I254" s="1" t="s">
        <v>19</v>
      </c>
      <c r="J254" s="1" t="s">
        <v>7</v>
      </c>
      <c r="K254" s="1" t="s">
        <v>133</v>
      </c>
      <c r="L254" s="1" t="s">
        <v>44</v>
      </c>
      <c r="M254" s="1" t="s">
        <v>301</v>
      </c>
      <c r="N254" s="19"/>
    </row>
    <row r="255" spans="1:14" s="76" customFormat="1" ht="17.100000000000001" customHeight="1" x14ac:dyDescent="0.25">
      <c r="A255" s="201"/>
      <c r="B255" s="2">
        <f t="shared" si="3"/>
        <v>245</v>
      </c>
      <c r="C255" s="208"/>
      <c r="D255" s="2" t="s">
        <v>1065</v>
      </c>
      <c r="E255" s="3" t="s">
        <v>1054</v>
      </c>
      <c r="F255" s="1" t="s">
        <v>301</v>
      </c>
      <c r="G255" s="4" t="s">
        <v>1055</v>
      </c>
      <c r="H255" s="1" t="s">
        <v>14</v>
      </c>
      <c r="I255" s="1" t="s">
        <v>19</v>
      </c>
      <c r="J255" s="1" t="s">
        <v>7</v>
      </c>
      <c r="K255" s="1" t="s">
        <v>88</v>
      </c>
      <c r="L255" s="1" t="s">
        <v>21</v>
      </c>
      <c r="M255" s="1" t="s">
        <v>301</v>
      </c>
      <c r="N255" s="19"/>
    </row>
    <row r="256" spans="1:14" s="76" customFormat="1" ht="17.100000000000001" customHeight="1" x14ac:dyDescent="0.25">
      <c r="A256" s="201"/>
      <c r="B256" s="2">
        <f t="shared" si="3"/>
        <v>246</v>
      </c>
      <c r="C256" s="208"/>
      <c r="D256" s="2" t="s">
        <v>1066</v>
      </c>
      <c r="E256" s="3" t="s">
        <v>1056</v>
      </c>
      <c r="F256" s="1" t="s">
        <v>343</v>
      </c>
      <c r="G256" s="4" t="s">
        <v>1057</v>
      </c>
      <c r="H256" s="1" t="s">
        <v>5</v>
      </c>
      <c r="I256" s="1" t="s">
        <v>19</v>
      </c>
      <c r="J256" s="1" t="s">
        <v>7</v>
      </c>
      <c r="K256" s="1" t="s">
        <v>40</v>
      </c>
      <c r="L256" s="1" t="s">
        <v>9</v>
      </c>
      <c r="M256" s="1" t="s">
        <v>301</v>
      </c>
      <c r="N256" s="19"/>
    </row>
    <row r="257" spans="1:14" s="76" customFormat="1" ht="17.100000000000001" customHeight="1" x14ac:dyDescent="0.25">
      <c r="A257" s="201"/>
      <c r="B257" s="2">
        <f t="shared" si="3"/>
        <v>247</v>
      </c>
      <c r="C257" s="208"/>
      <c r="D257" s="2" t="s">
        <v>1067</v>
      </c>
      <c r="E257" s="3" t="s">
        <v>1058</v>
      </c>
      <c r="F257" s="1" t="s">
        <v>301</v>
      </c>
      <c r="G257" s="4" t="s">
        <v>1059</v>
      </c>
      <c r="H257" s="1" t="s">
        <v>14</v>
      </c>
      <c r="I257" s="1" t="s">
        <v>19</v>
      </c>
      <c r="J257" s="1" t="s">
        <v>7</v>
      </c>
      <c r="K257" s="1" t="s">
        <v>20</v>
      </c>
      <c r="L257" s="1" t="s">
        <v>21</v>
      </c>
      <c r="M257" s="1" t="s">
        <v>301</v>
      </c>
      <c r="N257" s="19"/>
    </row>
    <row r="258" spans="1:14" s="76" customFormat="1" ht="17.100000000000001" customHeight="1" x14ac:dyDescent="0.25">
      <c r="A258" s="201"/>
      <c r="B258" s="2">
        <f t="shared" si="3"/>
        <v>248</v>
      </c>
      <c r="C258" s="208"/>
      <c r="D258" s="2" t="s">
        <v>1068</v>
      </c>
      <c r="E258" s="3" t="s">
        <v>1060</v>
      </c>
      <c r="F258" s="1" t="s">
        <v>301</v>
      </c>
      <c r="G258" s="4" t="s">
        <v>1061</v>
      </c>
      <c r="H258" s="1" t="s">
        <v>5</v>
      </c>
      <c r="I258" s="1" t="s">
        <v>19</v>
      </c>
      <c r="J258" s="1" t="s">
        <v>7</v>
      </c>
      <c r="K258" s="1" t="s">
        <v>25</v>
      </c>
      <c r="L258" s="1" t="s">
        <v>21</v>
      </c>
      <c r="M258" s="1" t="s">
        <v>301</v>
      </c>
      <c r="N258" s="19"/>
    </row>
    <row r="259" spans="1:14" s="76" customFormat="1" ht="17.100000000000001" customHeight="1" x14ac:dyDescent="0.25">
      <c r="A259" s="201">
        <v>60</v>
      </c>
      <c r="B259" s="120">
        <f t="shared" si="3"/>
        <v>249</v>
      </c>
      <c r="C259" s="208" t="s">
        <v>1085</v>
      </c>
      <c r="D259" s="120" t="s">
        <v>1086</v>
      </c>
      <c r="E259" s="3" t="s">
        <v>1069</v>
      </c>
      <c r="F259" s="1" t="s">
        <v>1070</v>
      </c>
      <c r="G259" s="4" t="s">
        <v>1071</v>
      </c>
      <c r="H259" s="1" t="s">
        <v>5</v>
      </c>
      <c r="I259" s="1" t="s">
        <v>6</v>
      </c>
      <c r="J259" s="1" t="s">
        <v>7</v>
      </c>
      <c r="K259" s="1" t="s">
        <v>66</v>
      </c>
      <c r="L259" s="1" t="s">
        <v>9</v>
      </c>
      <c r="M259" s="1" t="s">
        <v>301</v>
      </c>
      <c r="N259" s="19"/>
    </row>
    <row r="260" spans="1:14" s="76" customFormat="1" ht="17.100000000000001" customHeight="1" x14ac:dyDescent="0.25">
      <c r="A260" s="201"/>
      <c r="B260" s="120">
        <f t="shared" si="3"/>
        <v>250</v>
      </c>
      <c r="C260" s="208"/>
      <c r="D260" s="120" t="s">
        <v>1087</v>
      </c>
      <c r="E260" s="3" t="s">
        <v>1072</v>
      </c>
      <c r="F260" s="1" t="s">
        <v>1073</v>
      </c>
      <c r="G260" s="4" t="s">
        <v>1074</v>
      </c>
      <c r="H260" s="1" t="s">
        <v>14</v>
      </c>
      <c r="I260" s="1" t="s">
        <v>15</v>
      </c>
      <c r="J260" s="1" t="s">
        <v>7</v>
      </c>
      <c r="K260" s="1" t="s">
        <v>8</v>
      </c>
      <c r="L260" s="1" t="s">
        <v>9</v>
      </c>
      <c r="M260" s="1" t="s">
        <v>301</v>
      </c>
      <c r="N260" s="19"/>
    </row>
    <row r="261" spans="1:14" s="76" customFormat="1" ht="17.100000000000001" customHeight="1" x14ac:dyDescent="0.25">
      <c r="A261" s="201"/>
      <c r="B261" s="120">
        <f t="shared" si="3"/>
        <v>251</v>
      </c>
      <c r="C261" s="208"/>
      <c r="D261" s="120" t="s">
        <v>1088</v>
      </c>
      <c r="E261" s="3" t="s">
        <v>1075</v>
      </c>
      <c r="F261" s="1" t="s">
        <v>301</v>
      </c>
      <c r="G261" s="4" t="s">
        <v>1076</v>
      </c>
      <c r="H261" s="1" t="s">
        <v>5</v>
      </c>
      <c r="I261" s="1" t="s">
        <v>19</v>
      </c>
      <c r="J261" s="1" t="s">
        <v>7</v>
      </c>
      <c r="K261" s="1" t="s">
        <v>88</v>
      </c>
      <c r="L261" s="1" t="s">
        <v>21</v>
      </c>
      <c r="M261" s="1" t="s">
        <v>301</v>
      </c>
      <c r="N261" s="19"/>
    </row>
    <row r="262" spans="1:14" s="76" customFormat="1" ht="17.100000000000001" customHeight="1" x14ac:dyDescent="0.25">
      <c r="A262" s="201"/>
      <c r="B262" s="120">
        <f t="shared" si="3"/>
        <v>252</v>
      </c>
      <c r="C262" s="208"/>
      <c r="D262" s="120" t="s">
        <v>1089</v>
      </c>
      <c r="E262" s="3" t="s">
        <v>1077</v>
      </c>
      <c r="F262" s="1" t="s">
        <v>301</v>
      </c>
      <c r="G262" s="4" t="s">
        <v>1078</v>
      </c>
      <c r="H262" s="1" t="s">
        <v>14</v>
      </c>
      <c r="I262" s="1" t="s">
        <v>19</v>
      </c>
      <c r="J262" s="1" t="s">
        <v>7</v>
      </c>
      <c r="K262" s="1" t="s">
        <v>88</v>
      </c>
      <c r="L262" s="1" t="s">
        <v>21</v>
      </c>
      <c r="M262" s="1" t="s">
        <v>301</v>
      </c>
      <c r="N262" s="19"/>
    </row>
    <row r="263" spans="1:14" s="76" customFormat="1" ht="17.100000000000001" customHeight="1" x14ac:dyDescent="0.25">
      <c r="A263" s="201"/>
      <c r="B263" s="120">
        <f t="shared" si="3"/>
        <v>253</v>
      </c>
      <c r="C263" s="208"/>
      <c r="D263" s="120" t="s">
        <v>1090</v>
      </c>
      <c r="E263" s="3" t="s">
        <v>1079</v>
      </c>
      <c r="F263" s="1" t="s">
        <v>301</v>
      </c>
      <c r="G263" s="4" t="s">
        <v>1080</v>
      </c>
      <c r="H263" s="1" t="s">
        <v>14</v>
      </c>
      <c r="I263" s="1" t="s">
        <v>19</v>
      </c>
      <c r="J263" s="1" t="s">
        <v>7</v>
      </c>
      <c r="K263" s="1" t="s">
        <v>88</v>
      </c>
      <c r="L263" s="1" t="s">
        <v>21</v>
      </c>
      <c r="M263" s="1" t="s">
        <v>301</v>
      </c>
      <c r="N263" s="19"/>
    </row>
    <row r="264" spans="1:14" s="76" customFormat="1" ht="17.100000000000001" customHeight="1" x14ac:dyDescent="0.25">
      <c r="A264" s="201"/>
      <c r="B264" s="120">
        <f t="shared" si="3"/>
        <v>254</v>
      </c>
      <c r="C264" s="208"/>
      <c r="D264" s="120" t="s">
        <v>1091</v>
      </c>
      <c r="E264" s="3" t="s">
        <v>1081</v>
      </c>
      <c r="F264" s="1" t="s">
        <v>301</v>
      </c>
      <c r="G264" s="4" t="s">
        <v>1082</v>
      </c>
      <c r="H264" s="1" t="s">
        <v>5</v>
      </c>
      <c r="I264" s="1" t="s">
        <v>19</v>
      </c>
      <c r="J264" s="1" t="s">
        <v>7</v>
      </c>
      <c r="K264" s="1" t="s">
        <v>25</v>
      </c>
      <c r="L264" s="1" t="s">
        <v>21</v>
      </c>
      <c r="M264" s="1" t="s">
        <v>301</v>
      </c>
      <c r="N264" s="19"/>
    </row>
    <row r="265" spans="1:14" s="76" customFormat="1" ht="17.100000000000001" customHeight="1" x14ac:dyDescent="0.25">
      <c r="A265" s="201"/>
      <c r="B265" s="120">
        <f t="shared" si="3"/>
        <v>255</v>
      </c>
      <c r="C265" s="208"/>
      <c r="D265" s="120" t="s">
        <v>1092</v>
      </c>
      <c r="E265" s="3" t="s">
        <v>1083</v>
      </c>
      <c r="F265" s="1" t="s">
        <v>301</v>
      </c>
      <c r="G265" s="4" t="s">
        <v>1084</v>
      </c>
      <c r="H265" s="1" t="s">
        <v>5</v>
      </c>
      <c r="I265" s="1" t="s">
        <v>19</v>
      </c>
      <c r="J265" s="1" t="s">
        <v>7</v>
      </c>
      <c r="K265" s="1" t="s">
        <v>29</v>
      </c>
      <c r="L265" s="1" t="s">
        <v>21</v>
      </c>
      <c r="M265" s="1" t="s">
        <v>301</v>
      </c>
      <c r="N265" s="19"/>
    </row>
    <row r="266" spans="1:14" s="76" customFormat="1" ht="17.100000000000001" customHeight="1" x14ac:dyDescent="0.25">
      <c r="A266" s="201">
        <v>61</v>
      </c>
      <c r="B266" s="120">
        <f t="shared" si="3"/>
        <v>256</v>
      </c>
      <c r="C266" s="208" t="s">
        <v>1118</v>
      </c>
      <c r="D266" s="120" t="s">
        <v>1119</v>
      </c>
      <c r="E266" s="3" t="s">
        <v>1093</v>
      </c>
      <c r="F266" s="1" t="s">
        <v>301</v>
      </c>
      <c r="G266" s="4" t="s">
        <v>1094</v>
      </c>
      <c r="H266" s="1" t="s">
        <v>5</v>
      </c>
      <c r="I266" s="1" t="s">
        <v>6</v>
      </c>
      <c r="J266" s="1" t="s">
        <v>7</v>
      </c>
      <c r="K266" s="1" t="s">
        <v>8</v>
      </c>
      <c r="L266" s="1" t="s">
        <v>9</v>
      </c>
      <c r="M266" s="1" t="s">
        <v>301</v>
      </c>
      <c r="N266" s="19"/>
    </row>
    <row r="267" spans="1:14" s="76" customFormat="1" ht="17.100000000000001" customHeight="1" x14ac:dyDescent="0.25">
      <c r="A267" s="201"/>
      <c r="B267" s="120">
        <f t="shared" si="3"/>
        <v>257</v>
      </c>
      <c r="C267" s="208"/>
      <c r="D267" s="120" t="s">
        <v>1120</v>
      </c>
      <c r="E267" s="94" t="s">
        <v>1095</v>
      </c>
      <c r="F267" s="1" t="s">
        <v>1096</v>
      </c>
      <c r="G267" s="4" t="s">
        <v>1097</v>
      </c>
      <c r="H267" s="1" t="s">
        <v>14</v>
      </c>
      <c r="I267" s="1" t="s">
        <v>15</v>
      </c>
      <c r="J267" s="1" t="s">
        <v>7</v>
      </c>
      <c r="K267" s="1" t="s">
        <v>8</v>
      </c>
      <c r="L267" s="1" t="s">
        <v>9</v>
      </c>
      <c r="M267" s="1" t="s">
        <v>301</v>
      </c>
      <c r="N267" s="19"/>
    </row>
    <row r="268" spans="1:14" s="76" customFormat="1" ht="17.100000000000001" customHeight="1" x14ac:dyDescent="0.25">
      <c r="A268" s="201">
        <v>62</v>
      </c>
      <c r="B268" s="2">
        <f t="shared" si="3"/>
        <v>258</v>
      </c>
      <c r="C268" s="208" t="s">
        <v>1121</v>
      </c>
      <c r="D268" s="2" t="s">
        <v>1122</v>
      </c>
      <c r="E268" s="3" t="s">
        <v>1098</v>
      </c>
      <c r="F268" s="1" t="s">
        <v>301</v>
      </c>
      <c r="G268" s="4" t="s">
        <v>1099</v>
      </c>
      <c r="H268" s="1" t="s">
        <v>5</v>
      </c>
      <c r="I268" s="1" t="s">
        <v>6</v>
      </c>
      <c r="J268" s="1" t="s">
        <v>7</v>
      </c>
      <c r="K268" s="1" t="s">
        <v>8</v>
      </c>
      <c r="L268" s="1" t="s">
        <v>9</v>
      </c>
      <c r="M268" s="1" t="s">
        <v>301</v>
      </c>
      <c r="N268" s="19"/>
    </row>
    <row r="269" spans="1:14" s="76" customFormat="1" ht="17.100000000000001" customHeight="1" x14ac:dyDescent="0.25">
      <c r="A269" s="201"/>
      <c r="B269" s="2">
        <f t="shared" si="3"/>
        <v>259</v>
      </c>
      <c r="C269" s="208"/>
      <c r="D269" s="2" t="s">
        <v>1123</v>
      </c>
      <c r="E269" s="3" t="s">
        <v>1100</v>
      </c>
      <c r="F269" s="1" t="s">
        <v>1101</v>
      </c>
      <c r="G269" s="4" t="s">
        <v>1102</v>
      </c>
      <c r="H269" s="1" t="s">
        <v>14</v>
      </c>
      <c r="I269" s="1" t="s">
        <v>15</v>
      </c>
      <c r="J269" s="1" t="s">
        <v>7</v>
      </c>
      <c r="K269" s="1" t="s">
        <v>8</v>
      </c>
      <c r="L269" s="1" t="s">
        <v>9</v>
      </c>
      <c r="M269" s="1" t="s">
        <v>301</v>
      </c>
      <c r="N269" s="19"/>
    </row>
    <row r="270" spans="1:14" s="76" customFormat="1" ht="17.100000000000001" customHeight="1" x14ac:dyDescent="0.25">
      <c r="A270" s="201"/>
      <c r="B270" s="2">
        <f t="shared" ref="B270:B333" si="4">B269+1</f>
        <v>260</v>
      </c>
      <c r="C270" s="208"/>
      <c r="D270" s="2" t="s">
        <v>1124</v>
      </c>
      <c r="E270" s="3" t="s">
        <v>1103</v>
      </c>
      <c r="F270" s="1" t="s">
        <v>301</v>
      </c>
      <c r="G270" s="4" t="s">
        <v>1104</v>
      </c>
      <c r="H270" s="1" t="s">
        <v>14</v>
      </c>
      <c r="I270" s="1" t="s">
        <v>19</v>
      </c>
      <c r="J270" s="1" t="s">
        <v>7</v>
      </c>
      <c r="K270" s="1" t="s">
        <v>88</v>
      </c>
      <c r="L270" s="1" t="s">
        <v>21</v>
      </c>
      <c r="M270" s="1" t="s">
        <v>301</v>
      </c>
      <c r="N270" s="19"/>
    </row>
    <row r="271" spans="1:14" s="76" customFormat="1" ht="17.100000000000001" customHeight="1" x14ac:dyDescent="0.25">
      <c r="A271" s="201"/>
      <c r="B271" s="2">
        <f t="shared" si="4"/>
        <v>261</v>
      </c>
      <c r="C271" s="208"/>
      <c r="D271" s="2" t="s">
        <v>1125</v>
      </c>
      <c r="E271" s="3" t="s">
        <v>1105</v>
      </c>
      <c r="F271" s="1" t="s">
        <v>301</v>
      </c>
      <c r="G271" s="4" t="s">
        <v>1106</v>
      </c>
      <c r="H271" s="1" t="s">
        <v>14</v>
      </c>
      <c r="I271" s="1" t="s">
        <v>19</v>
      </c>
      <c r="J271" s="1" t="s">
        <v>7</v>
      </c>
      <c r="K271" s="1" t="s">
        <v>88</v>
      </c>
      <c r="L271" s="1" t="s">
        <v>21</v>
      </c>
      <c r="M271" s="1" t="s">
        <v>301</v>
      </c>
      <c r="N271" s="19"/>
    </row>
    <row r="272" spans="1:14" s="76" customFormat="1" ht="17.100000000000001" customHeight="1" x14ac:dyDescent="0.25">
      <c r="A272" s="201"/>
      <c r="B272" s="2">
        <f t="shared" si="4"/>
        <v>262</v>
      </c>
      <c r="C272" s="208"/>
      <c r="D272" s="2" t="s">
        <v>1126</v>
      </c>
      <c r="E272" s="3" t="s">
        <v>1107</v>
      </c>
      <c r="F272" s="1" t="s">
        <v>301</v>
      </c>
      <c r="G272" s="4" t="s">
        <v>1108</v>
      </c>
      <c r="H272" s="1" t="s">
        <v>14</v>
      </c>
      <c r="I272" s="1" t="s">
        <v>19</v>
      </c>
      <c r="J272" s="1" t="s">
        <v>7</v>
      </c>
      <c r="K272" s="1" t="s">
        <v>20</v>
      </c>
      <c r="L272" s="1" t="s">
        <v>21</v>
      </c>
      <c r="M272" s="1" t="s">
        <v>301</v>
      </c>
      <c r="N272" s="19"/>
    </row>
    <row r="273" spans="1:14" s="76" customFormat="1" ht="17.100000000000001" customHeight="1" x14ac:dyDescent="0.25">
      <c r="A273" s="201"/>
      <c r="B273" s="2">
        <f t="shared" si="4"/>
        <v>263</v>
      </c>
      <c r="C273" s="208"/>
      <c r="D273" s="2" t="s">
        <v>1127</v>
      </c>
      <c r="E273" s="3" t="s">
        <v>1109</v>
      </c>
      <c r="F273" s="1" t="s">
        <v>301</v>
      </c>
      <c r="G273" s="4" t="s">
        <v>1110</v>
      </c>
      <c r="H273" s="1" t="s">
        <v>14</v>
      </c>
      <c r="I273" s="1" t="s">
        <v>19</v>
      </c>
      <c r="J273" s="1" t="s">
        <v>7</v>
      </c>
      <c r="K273" s="1" t="s">
        <v>1111</v>
      </c>
      <c r="L273" s="1" t="s">
        <v>44</v>
      </c>
      <c r="M273" s="1" t="s">
        <v>301</v>
      </c>
      <c r="N273" s="19"/>
    </row>
    <row r="274" spans="1:14" s="76" customFormat="1" ht="17.100000000000001" customHeight="1" x14ac:dyDescent="0.25">
      <c r="A274" s="201"/>
      <c r="B274" s="2">
        <f t="shared" si="4"/>
        <v>264</v>
      </c>
      <c r="C274" s="208"/>
      <c r="D274" s="2" t="s">
        <v>1128</v>
      </c>
      <c r="E274" s="3" t="s">
        <v>1112</v>
      </c>
      <c r="F274" s="1" t="s">
        <v>301</v>
      </c>
      <c r="G274" s="4" t="s">
        <v>1113</v>
      </c>
      <c r="H274" s="1" t="s">
        <v>14</v>
      </c>
      <c r="I274" s="1" t="s">
        <v>19</v>
      </c>
      <c r="J274" s="1" t="s">
        <v>7</v>
      </c>
      <c r="K274" s="1" t="s">
        <v>29</v>
      </c>
      <c r="L274" s="1" t="s">
        <v>21</v>
      </c>
      <c r="M274" s="1" t="s">
        <v>301</v>
      </c>
      <c r="N274" s="19"/>
    </row>
    <row r="275" spans="1:14" s="76" customFormat="1" ht="17.100000000000001" customHeight="1" x14ac:dyDescent="0.25">
      <c r="A275" s="201"/>
      <c r="B275" s="2">
        <f t="shared" si="4"/>
        <v>265</v>
      </c>
      <c r="C275" s="208"/>
      <c r="D275" s="2" t="s">
        <v>1129</v>
      </c>
      <c r="E275" s="3" t="s">
        <v>1114</v>
      </c>
      <c r="F275" s="1" t="s">
        <v>193</v>
      </c>
      <c r="G275" s="4" t="s">
        <v>1115</v>
      </c>
      <c r="H275" s="1" t="s">
        <v>14</v>
      </c>
      <c r="I275" s="1" t="s">
        <v>19</v>
      </c>
      <c r="J275" s="1" t="s">
        <v>7</v>
      </c>
      <c r="K275" s="1" t="s">
        <v>991</v>
      </c>
      <c r="L275" s="1" t="s">
        <v>44</v>
      </c>
      <c r="M275" s="1" t="s">
        <v>301</v>
      </c>
      <c r="N275" s="19"/>
    </row>
    <row r="276" spans="1:14" s="76" customFormat="1" ht="17.100000000000001" customHeight="1" x14ac:dyDescent="0.25">
      <c r="A276" s="201"/>
      <c r="B276" s="2">
        <f t="shared" si="4"/>
        <v>266</v>
      </c>
      <c r="C276" s="208"/>
      <c r="D276" s="2" t="s">
        <v>1130</v>
      </c>
      <c r="E276" s="3" t="s">
        <v>1116</v>
      </c>
      <c r="F276" s="1" t="s">
        <v>86</v>
      </c>
      <c r="G276" s="4" t="s">
        <v>1117</v>
      </c>
      <c r="H276" s="1" t="s">
        <v>14</v>
      </c>
      <c r="I276" s="1" t="s">
        <v>71</v>
      </c>
      <c r="J276" s="1" t="s">
        <v>7</v>
      </c>
      <c r="K276" s="1" t="s">
        <v>66</v>
      </c>
      <c r="L276" s="1" t="s">
        <v>9</v>
      </c>
      <c r="M276" s="1" t="s">
        <v>301</v>
      </c>
      <c r="N276" s="19"/>
    </row>
    <row r="277" spans="1:14" s="76" customFormat="1" ht="17.100000000000001" customHeight="1" x14ac:dyDescent="0.25">
      <c r="A277" s="201">
        <v>63</v>
      </c>
      <c r="B277" s="2">
        <f t="shared" si="4"/>
        <v>267</v>
      </c>
      <c r="C277" s="208" t="s">
        <v>1156</v>
      </c>
      <c r="D277" s="2" t="s">
        <v>1157</v>
      </c>
      <c r="E277" s="3" t="s">
        <v>1131</v>
      </c>
      <c r="F277" s="1" t="s">
        <v>301</v>
      </c>
      <c r="G277" s="4" t="s">
        <v>1132</v>
      </c>
      <c r="H277" s="1" t="s">
        <v>5</v>
      </c>
      <c r="I277" s="1" t="s">
        <v>6</v>
      </c>
      <c r="J277" s="1" t="s">
        <v>7</v>
      </c>
      <c r="K277" s="1" t="s">
        <v>8</v>
      </c>
      <c r="L277" s="1" t="s">
        <v>9</v>
      </c>
      <c r="M277" s="1" t="s">
        <v>301</v>
      </c>
      <c r="N277" s="19"/>
    </row>
    <row r="278" spans="1:14" s="76" customFormat="1" ht="17.100000000000001" customHeight="1" x14ac:dyDescent="0.25">
      <c r="A278" s="201"/>
      <c r="B278" s="2">
        <f t="shared" si="4"/>
        <v>268</v>
      </c>
      <c r="C278" s="208"/>
      <c r="D278" s="2" t="s">
        <v>1158</v>
      </c>
      <c r="E278" s="3" t="s">
        <v>1133</v>
      </c>
      <c r="F278" s="1" t="s">
        <v>518</v>
      </c>
      <c r="G278" s="4" t="s">
        <v>1134</v>
      </c>
      <c r="H278" s="1" t="s">
        <v>14</v>
      </c>
      <c r="I278" s="1" t="s">
        <v>15</v>
      </c>
      <c r="J278" s="1" t="s">
        <v>7</v>
      </c>
      <c r="K278" s="1" t="s">
        <v>8</v>
      </c>
      <c r="L278" s="1" t="s">
        <v>9</v>
      </c>
      <c r="M278" s="1" t="s">
        <v>301</v>
      </c>
      <c r="N278" s="19"/>
    </row>
    <row r="279" spans="1:14" s="76" customFormat="1" ht="17.100000000000001" customHeight="1" x14ac:dyDescent="0.25">
      <c r="A279" s="201"/>
      <c r="B279" s="2">
        <f t="shared" si="4"/>
        <v>269</v>
      </c>
      <c r="C279" s="208"/>
      <c r="D279" s="2" t="s">
        <v>1159</v>
      </c>
      <c r="E279" s="3" t="s">
        <v>1135</v>
      </c>
      <c r="F279" s="1" t="s">
        <v>301</v>
      </c>
      <c r="G279" s="4" t="s">
        <v>1136</v>
      </c>
      <c r="H279" s="1" t="s">
        <v>14</v>
      </c>
      <c r="I279" s="1" t="s">
        <v>19</v>
      </c>
      <c r="J279" s="1" t="s">
        <v>7</v>
      </c>
      <c r="K279" s="1" t="s">
        <v>40</v>
      </c>
      <c r="L279" s="1" t="s">
        <v>21</v>
      </c>
      <c r="M279" s="1" t="s">
        <v>301</v>
      </c>
      <c r="N279" s="19"/>
    </row>
    <row r="280" spans="1:14" s="76" customFormat="1" ht="17.100000000000001" customHeight="1" x14ac:dyDescent="0.25">
      <c r="A280" s="201"/>
      <c r="B280" s="2">
        <f t="shared" si="4"/>
        <v>270</v>
      </c>
      <c r="C280" s="208"/>
      <c r="D280" s="2" t="s">
        <v>1160</v>
      </c>
      <c r="E280" s="3" t="s">
        <v>1137</v>
      </c>
      <c r="F280" s="1" t="s">
        <v>301</v>
      </c>
      <c r="G280" s="4" t="s">
        <v>1138</v>
      </c>
      <c r="H280" s="1" t="s">
        <v>14</v>
      </c>
      <c r="I280" s="1" t="s">
        <v>19</v>
      </c>
      <c r="J280" s="1" t="s">
        <v>7</v>
      </c>
      <c r="K280" s="1" t="s">
        <v>20</v>
      </c>
      <c r="L280" s="1" t="s">
        <v>21</v>
      </c>
      <c r="M280" s="1" t="s">
        <v>301</v>
      </c>
      <c r="N280" s="19"/>
    </row>
    <row r="281" spans="1:14" s="76" customFormat="1" ht="17.100000000000001" customHeight="1" x14ac:dyDescent="0.25">
      <c r="A281" s="201"/>
      <c r="B281" s="2">
        <f t="shared" si="4"/>
        <v>271</v>
      </c>
      <c r="C281" s="208"/>
      <c r="D281" s="2" t="s">
        <v>1161</v>
      </c>
      <c r="E281" s="3" t="s">
        <v>1139</v>
      </c>
      <c r="F281" s="1" t="s">
        <v>301</v>
      </c>
      <c r="G281" s="4" t="s">
        <v>1140</v>
      </c>
      <c r="H281" s="1" t="s">
        <v>5</v>
      </c>
      <c r="I281" s="1" t="s">
        <v>19</v>
      </c>
      <c r="J281" s="1" t="s">
        <v>7</v>
      </c>
      <c r="K281" s="1" t="s">
        <v>25</v>
      </c>
      <c r="L281" s="1" t="s">
        <v>21</v>
      </c>
      <c r="M281" s="1" t="s">
        <v>301</v>
      </c>
      <c r="N281" s="19"/>
    </row>
    <row r="282" spans="1:14" s="76" customFormat="1" ht="17.100000000000001" customHeight="1" x14ac:dyDescent="0.25">
      <c r="A282" s="201">
        <v>64</v>
      </c>
      <c r="B282" s="2">
        <f t="shared" si="4"/>
        <v>272</v>
      </c>
      <c r="C282" s="208" t="s">
        <v>1162</v>
      </c>
      <c r="D282" s="2" t="s">
        <v>1163</v>
      </c>
      <c r="E282" s="3" t="s">
        <v>1141</v>
      </c>
      <c r="F282" s="1" t="s">
        <v>301</v>
      </c>
      <c r="G282" s="2" t="s">
        <v>1142</v>
      </c>
      <c r="H282" s="1" t="s">
        <v>5</v>
      </c>
      <c r="I282" s="1" t="s">
        <v>6</v>
      </c>
      <c r="J282" s="1" t="s">
        <v>7</v>
      </c>
      <c r="K282" s="1" t="s">
        <v>49</v>
      </c>
      <c r="L282" s="1" t="s">
        <v>9</v>
      </c>
      <c r="M282" s="1" t="s">
        <v>301</v>
      </c>
      <c r="N282" s="19"/>
    </row>
    <row r="283" spans="1:14" s="76" customFormat="1" ht="17.100000000000001" customHeight="1" x14ac:dyDescent="0.25">
      <c r="A283" s="201"/>
      <c r="B283" s="2">
        <f t="shared" si="4"/>
        <v>273</v>
      </c>
      <c r="C283" s="208"/>
      <c r="D283" s="2" t="s">
        <v>1164</v>
      </c>
      <c r="E283" s="3" t="s">
        <v>1143</v>
      </c>
      <c r="F283" s="1" t="s">
        <v>1144</v>
      </c>
      <c r="G283" s="4" t="s">
        <v>1145</v>
      </c>
      <c r="H283" s="1" t="s">
        <v>14</v>
      </c>
      <c r="I283" s="1" t="s">
        <v>15</v>
      </c>
      <c r="J283" s="1" t="s">
        <v>7</v>
      </c>
      <c r="K283" s="1" t="s">
        <v>49</v>
      </c>
      <c r="L283" s="1" t="s">
        <v>9</v>
      </c>
      <c r="M283" s="1" t="s">
        <v>301</v>
      </c>
      <c r="N283" s="19"/>
    </row>
    <row r="284" spans="1:14" s="76" customFormat="1" ht="17.100000000000001" customHeight="1" x14ac:dyDescent="0.25">
      <c r="A284" s="201"/>
      <c r="B284" s="2">
        <f t="shared" si="4"/>
        <v>274</v>
      </c>
      <c r="C284" s="208"/>
      <c r="D284" s="2" t="s">
        <v>1165</v>
      </c>
      <c r="E284" s="3" t="s">
        <v>1146</v>
      </c>
      <c r="F284" s="1" t="s">
        <v>301</v>
      </c>
      <c r="G284" s="4" t="s">
        <v>1147</v>
      </c>
      <c r="H284" s="1" t="s">
        <v>5</v>
      </c>
      <c r="I284" s="1" t="s">
        <v>19</v>
      </c>
      <c r="J284" s="1" t="s">
        <v>7</v>
      </c>
      <c r="K284" s="1" t="s">
        <v>20</v>
      </c>
      <c r="L284" s="1" t="s">
        <v>21</v>
      </c>
      <c r="M284" s="1" t="s">
        <v>301</v>
      </c>
      <c r="N284" s="19"/>
    </row>
    <row r="285" spans="1:14" s="76" customFormat="1" ht="17.100000000000001" customHeight="1" x14ac:dyDescent="0.25">
      <c r="A285" s="201"/>
      <c r="B285" s="2">
        <f t="shared" si="4"/>
        <v>275</v>
      </c>
      <c r="C285" s="208"/>
      <c r="D285" s="2" t="s">
        <v>1166</v>
      </c>
      <c r="E285" s="3" t="s">
        <v>1148</v>
      </c>
      <c r="F285" s="1" t="s">
        <v>301</v>
      </c>
      <c r="G285" s="4" t="s">
        <v>1149</v>
      </c>
      <c r="H285" s="1" t="s">
        <v>5</v>
      </c>
      <c r="I285" s="1" t="s">
        <v>19</v>
      </c>
      <c r="J285" s="1" t="s">
        <v>7</v>
      </c>
      <c r="K285" s="1" t="s">
        <v>25</v>
      </c>
      <c r="L285" s="1" t="s">
        <v>21</v>
      </c>
      <c r="M285" s="1" t="s">
        <v>301</v>
      </c>
      <c r="N285" s="19"/>
    </row>
    <row r="286" spans="1:14" s="76" customFormat="1" ht="17.100000000000001" customHeight="1" x14ac:dyDescent="0.25">
      <c r="A286" s="201"/>
      <c r="B286" s="2">
        <f t="shared" si="4"/>
        <v>276</v>
      </c>
      <c r="C286" s="208"/>
      <c r="D286" s="2" t="s">
        <v>1167</v>
      </c>
      <c r="E286" s="3" t="s">
        <v>1150</v>
      </c>
      <c r="F286" s="1" t="s">
        <v>301</v>
      </c>
      <c r="G286" s="4" t="s">
        <v>1151</v>
      </c>
      <c r="H286" s="1" t="s">
        <v>14</v>
      </c>
      <c r="I286" s="1" t="s">
        <v>19</v>
      </c>
      <c r="J286" s="1" t="s">
        <v>7</v>
      </c>
      <c r="K286" s="1" t="s">
        <v>29</v>
      </c>
      <c r="L286" s="1" t="s">
        <v>21</v>
      </c>
      <c r="M286" s="1" t="s">
        <v>301</v>
      </c>
      <c r="N286" s="19"/>
    </row>
    <row r="287" spans="1:14" s="76" customFormat="1" ht="17.100000000000001" customHeight="1" x14ac:dyDescent="0.25">
      <c r="A287" s="201"/>
      <c r="B287" s="2">
        <f t="shared" si="4"/>
        <v>277</v>
      </c>
      <c r="C287" s="208"/>
      <c r="D287" s="2" t="s">
        <v>1168</v>
      </c>
      <c r="E287" s="3" t="s">
        <v>1152</v>
      </c>
      <c r="F287" s="1" t="s">
        <v>301</v>
      </c>
      <c r="G287" s="4" t="s">
        <v>1153</v>
      </c>
      <c r="H287" s="1" t="s">
        <v>5</v>
      </c>
      <c r="I287" s="1" t="s">
        <v>19</v>
      </c>
      <c r="J287" s="1" t="s">
        <v>7</v>
      </c>
      <c r="K287" s="1" t="s">
        <v>29</v>
      </c>
      <c r="L287" s="1" t="s">
        <v>21</v>
      </c>
      <c r="M287" s="1" t="s">
        <v>301</v>
      </c>
      <c r="N287" s="19"/>
    </row>
    <row r="288" spans="1:14" s="76" customFormat="1" ht="17.100000000000001" customHeight="1" x14ac:dyDescent="0.25">
      <c r="A288" s="201"/>
      <c r="B288" s="2">
        <f t="shared" si="4"/>
        <v>278</v>
      </c>
      <c r="C288" s="208"/>
      <c r="D288" s="2" t="s">
        <v>1169</v>
      </c>
      <c r="E288" s="3" t="s">
        <v>1154</v>
      </c>
      <c r="F288" s="1" t="s">
        <v>301</v>
      </c>
      <c r="G288" s="4" t="s">
        <v>1155</v>
      </c>
      <c r="H288" s="1" t="s">
        <v>5</v>
      </c>
      <c r="I288" s="1" t="s">
        <v>71</v>
      </c>
      <c r="J288" s="1" t="s">
        <v>7</v>
      </c>
      <c r="K288" s="1" t="s">
        <v>8</v>
      </c>
      <c r="L288" s="1" t="s">
        <v>9</v>
      </c>
      <c r="M288" s="1" t="s">
        <v>301</v>
      </c>
      <c r="N288" s="19"/>
    </row>
    <row r="289" spans="1:14" s="76" customFormat="1" ht="17.100000000000001" customHeight="1" x14ac:dyDescent="0.25">
      <c r="A289" s="201">
        <v>65</v>
      </c>
      <c r="B289" s="2">
        <f t="shared" si="4"/>
        <v>279</v>
      </c>
      <c r="C289" s="208" t="s">
        <v>1190</v>
      </c>
      <c r="D289" s="2" t="s">
        <v>1191</v>
      </c>
      <c r="E289" s="3" t="s">
        <v>1170</v>
      </c>
      <c r="F289" s="1" t="s">
        <v>301</v>
      </c>
      <c r="G289" s="4" t="s">
        <v>1171</v>
      </c>
      <c r="H289" s="1" t="s">
        <v>5</v>
      </c>
      <c r="I289" s="1" t="s">
        <v>6</v>
      </c>
      <c r="J289" s="1" t="s">
        <v>7</v>
      </c>
      <c r="K289" s="1" t="s">
        <v>8</v>
      </c>
      <c r="L289" s="1" t="s">
        <v>9</v>
      </c>
      <c r="M289" s="1" t="s">
        <v>301</v>
      </c>
      <c r="N289" s="19"/>
    </row>
    <row r="290" spans="1:14" s="76" customFormat="1" ht="17.100000000000001" customHeight="1" x14ac:dyDescent="0.25">
      <c r="A290" s="201"/>
      <c r="B290" s="2">
        <f t="shared" si="4"/>
        <v>280</v>
      </c>
      <c r="C290" s="208"/>
      <c r="D290" s="2" t="s">
        <v>1192</v>
      </c>
      <c r="E290" s="3" t="s">
        <v>1172</v>
      </c>
      <c r="F290" s="1" t="s">
        <v>1173</v>
      </c>
      <c r="G290" s="4" t="s">
        <v>1174</v>
      </c>
      <c r="H290" s="1" t="s">
        <v>14</v>
      </c>
      <c r="I290" s="1" t="s">
        <v>15</v>
      </c>
      <c r="J290" s="1" t="s">
        <v>7</v>
      </c>
      <c r="K290" s="1" t="s">
        <v>8</v>
      </c>
      <c r="L290" s="1" t="s">
        <v>9</v>
      </c>
      <c r="M290" s="1" t="s">
        <v>301</v>
      </c>
      <c r="N290" s="19"/>
    </row>
    <row r="291" spans="1:14" s="76" customFormat="1" ht="17.100000000000001" customHeight="1" x14ac:dyDescent="0.25">
      <c r="A291" s="201"/>
      <c r="B291" s="2">
        <f t="shared" si="4"/>
        <v>281</v>
      </c>
      <c r="C291" s="208"/>
      <c r="D291" s="2" t="s">
        <v>1193</v>
      </c>
      <c r="E291" s="3" t="s">
        <v>1175</v>
      </c>
      <c r="F291" s="1" t="s">
        <v>301</v>
      </c>
      <c r="G291" s="4" t="s">
        <v>1176</v>
      </c>
      <c r="H291" s="1" t="s">
        <v>5</v>
      </c>
      <c r="I291" s="1" t="s">
        <v>19</v>
      </c>
      <c r="J291" s="1" t="s">
        <v>7</v>
      </c>
      <c r="K291" s="1" t="s">
        <v>25</v>
      </c>
      <c r="L291" s="1" t="s">
        <v>21</v>
      </c>
      <c r="M291" s="1" t="s">
        <v>301</v>
      </c>
      <c r="N291" s="19"/>
    </row>
    <row r="292" spans="1:14" s="76" customFormat="1" ht="17.100000000000001" customHeight="1" x14ac:dyDescent="0.25">
      <c r="A292" s="201"/>
      <c r="B292" s="2">
        <f t="shared" si="4"/>
        <v>282</v>
      </c>
      <c r="C292" s="208"/>
      <c r="D292" s="2" t="s">
        <v>1194</v>
      </c>
      <c r="E292" s="3" t="s">
        <v>1177</v>
      </c>
      <c r="F292" s="1" t="s">
        <v>301</v>
      </c>
      <c r="G292" s="4" t="s">
        <v>1178</v>
      </c>
      <c r="H292" s="1" t="s">
        <v>5</v>
      </c>
      <c r="I292" s="1" t="s">
        <v>19</v>
      </c>
      <c r="J292" s="1" t="s">
        <v>7</v>
      </c>
      <c r="K292" s="1" t="s">
        <v>25</v>
      </c>
      <c r="L292" s="1" t="s">
        <v>21</v>
      </c>
      <c r="M292" s="1" t="s">
        <v>301</v>
      </c>
      <c r="N292" s="19"/>
    </row>
    <row r="293" spans="1:14" s="76" customFormat="1" ht="17.100000000000001" customHeight="1" x14ac:dyDescent="0.25">
      <c r="A293" s="201"/>
      <c r="B293" s="2">
        <f t="shared" si="4"/>
        <v>283</v>
      </c>
      <c r="C293" s="208"/>
      <c r="D293" s="2" t="s">
        <v>1195</v>
      </c>
      <c r="E293" s="3" t="s">
        <v>1179</v>
      </c>
      <c r="F293" s="1" t="s">
        <v>301</v>
      </c>
      <c r="G293" s="4" t="s">
        <v>1180</v>
      </c>
      <c r="H293" s="1" t="s">
        <v>5</v>
      </c>
      <c r="I293" s="1" t="s">
        <v>19</v>
      </c>
      <c r="J293" s="1" t="s">
        <v>7</v>
      </c>
      <c r="K293" s="1" t="s">
        <v>29</v>
      </c>
      <c r="L293" s="1" t="s">
        <v>21</v>
      </c>
      <c r="M293" s="1" t="s">
        <v>301</v>
      </c>
      <c r="N293" s="19"/>
    </row>
    <row r="294" spans="1:14" s="76" customFormat="1" ht="17.100000000000001" customHeight="1" x14ac:dyDescent="0.25">
      <c r="A294" s="201"/>
      <c r="B294" s="2">
        <f t="shared" si="4"/>
        <v>284</v>
      </c>
      <c r="C294" s="208"/>
      <c r="D294" s="2" t="s">
        <v>1196</v>
      </c>
      <c r="E294" s="3" t="s">
        <v>1181</v>
      </c>
      <c r="F294" s="1" t="s">
        <v>301</v>
      </c>
      <c r="G294" s="4" t="s">
        <v>1182</v>
      </c>
      <c r="H294" s="1" t="s">
        <v>14</v>
      </c>
      <c r="I294" s="1" t="s">
        <v>19</v>
      </c>
      <c r="J294" s="1" t="s">
        <v>7</v>
      </c>
      <c r="K294" s="1" t="s">
        <v>58</v>
      </c>
      <c r="L294" s="1" t="s">
        <v>21</v>
      </c>
      <c r="M294" s="1" t="s">
        <v>301</v>
      </c>
      <c r="N294" s="19"/>
    </row>
    <row r="295" spans="1:14" s="76" customFormat="1" ht="17.100000000000001" customHeight="1" x14ac:dyDescent="0.25">
      <c r="A295" s="201">
        <v>66</v>
      </c>
      <c r="B295" s="2">
        <f t="shared" si="4"/>
        <v>285</v>
      </c>
      <c r="C295" s="208" t="s">
        <v>1197</v>
      </c>
      <c r="D295" s="2" t="s">
        <v>1198</v>
      </c>
      <c r="E295" s="3" t="s">
        <v>1183</v>
      </c>
      <c r="F295" s="1" t="s">
        <v>301</v>
      </c>
      <c r="G295" s="4" t="s">
        <v>1184</v>
      </c>
      <c r="H295" s="1" t="s">
        <v>5</v>
      </c>
      <c r="I295" s="1" t="s">
        <v>6</v>
      </c>
      <c r="J295" s="1" t="s">
        <v>7</v>
      </c>
      <c r="K295" s="1" t="s">
        <v>133</v>
      </c>
      <c r="L295" s="1" t="s">
        <v>134</v>
      </c>
      <c r="M295" s="1" t="s">
        <v>301</v>
      </c>
      <c r="N295" s="19"/>
    </row>
    <row r="296" spans="1:14" s="76" customFormat="1" ht="17.100000000000001" customHeight="1" x14ac:dyDescent="0.25">
      <c r="A296" s="201"/>
      <c r="B296" s="2">
        <f t="shared" si="4"/>
        <v>286</v>
      </c>
      <c r="C296" s="208"/>
      <c r="D296" s="2" t="s">
        <v>1199</v>
      </c>
      <c r="E296" s="3" t="s">
        <v>100</v>
      </c>
      <c r="F296" s="1" t="s">
        <v>1185</v>
      </c>
      <c r="G296" s="4" t="s">
        <v>1186</v>
      </c>
      <c r="H296" s="1" t="s">
        <v>14</v>
      </c>
      <c r="I296" s="1" t="s">
        <v>15</v>
      </c>
      <c r="J296" s="1" t="s">
        <v>7</v>
      </c>
      <c r="K296" s="1" t="s">
        <v>133</v>
      </c>
      <c r="L296" s="1" t="s">
        <v>1187</v>
      </c>
      <c r="M296" s="1" t="s">
        <v>301</v>
      </c>
      <c r="N296" s="19"/>
    </row>
    <row r="297" spans="1:14" s="76" customFormat="1" ht="17.100000000000001" customHeight="1" x14ac:dyDescent="0.25">
      <c r="A297" s="201"/>
      <c r="B297" s="2">
        <f t="shared" si="4"/>
        <v>287</v>
      </c>
      <c r="C297" s="208"/>
      <c r="D297" s="2" t="s">
        <v>1200</v>
      </c>
      <c r="E297" s="3" t="s">
        <v>1188</v>
      </c>
      <c r="F297" s="1" t="s">
        <v>56</v>
      </c>
      <c r="G297" s="4" t="s">
        <v>1189</v>
      </c>
      <c r="H297" s="1" t="s">
        <v>5</v>
      </c>
      <c r="I297" s="1" t="s">
        <v>19</v>
      </c>
      <c r="J297" s="1" t="s">
        <v>7</v>
      </c>
      <c r="K297" s="1" t="s">
        <v>991</v>
      </c>
      <c r="L297" s="1" t="s">
        <v>44</v>
      </c>
      <c r="M297" s="1" t="s">
        <v>301</v>
      </c>
      <c r="N297" s="19"/>
    </row>
    <row r="298" spans="1:14" s="76" customFormat="1" ht="17.100000000000001" customHeight="1" x14ac:dyDescent="0.25">
      <c r="A298" s="201">
        <v>67</v>
      </c>
      <c r="B298" s="120">
        <f t="shared" si="4"/>
        <v>288</v>
      </c>
      <c r="C298" s="208" t="s">
        <v>1226</v>
      </c>
      <c r="D298" s="120" t="s">
        <v>1227</v>
      </c>
      <c r="E298" s="3" t="s">
        <v>1201</v>
      </c>
      <c r="F298" s="1" t="s">
        <v>301</v>
      </c>
      <c r="G298" s="120" t="s">
        <v>1202</v>
      </c>
      <c r="H298" s="1" t="s">
        <v>5</v>
      </c>
      <c r="I298" s="1" t="s">
        <v>6</v>
      </c>
      <c r="J298" s="1" t="s">
        <v>7</v>
      </c>
      <c r="K298" s="1" t="s">
        <v>66</v>
      </c>
      <c r="L298" s="1" t="s">
        <v>9</v>
      </c>
      <c r="M298" s="1" t="s">
        <v>301</v>
      </c>
      <c r="N298" s="19"/>
    </row>
    <row r="299" spans="1:14" s="76" customFormat="1" ht="17.100000000000001" customHeight="1" x14ac:dyDescent="0.25">
      <c r="A299" s="201"/>
      <c r="B299" s="120">
        <f t="shared" si="4"/>
        <v>289</v>
      </c>
      <c r="C299" s="208"/>
      <c r="D299" s="120" t="s">
        <v>1228</v>
      </c>
      <c r="E299" s="3" t="s">
        <v>1203</v>
      </c>
      <c r="F299" s="1" t="s">
        <v>1204</v>
      </c>
      <c r="G299" s="120" t="s">
        <v>1205</v>
      </c>
      <c r="H299" s="1" t="s">
        <v>14</v>
      </c>
      <c r="I299" s="1" t="s">
        <v>15</v>
      </c>
      <c r="J299" s="1" t="s">
        <v>7</v>
      </c>
      <c r="K299" s="1" t="s">
        <v>66</v>
      </c>
      <c r="L299" s="1" t="s">
        <v>9</v>
      </c>
      <c r="M299" s="1" t="s">
        <v>301</v>
      </c>
      <c r="N299" s="19"/>
    </row>
    <row r="300" spans="1:14" s="76" customFormat="1" ht="17.100000000000001" customHeight="1" x14ac:dyDescent="0.25">
      <c r="A300" s="201"/>
      <c r="B300" s="120">
        <f t="shared" si="4"/>
        <v>290</v>
      </c>
      <c r="C300" s="208"/>
      <c r="D300" s="120" t="s">
        <v>1229</v>
      </c>
      <c r="E300" s="3" t="s">
        <v>1206</v>
      </c>
      <c r="F300" s="1" t="s">
        <v>301</v>
      </c>
      <c r="G300" s="120" t="s">
        <v>1207</v>
      </c>
      <c r="H300" s="1" t="s">
        <v>5</v>
      </c>
      <c r="I300" s="1" t="s">
        <v>19</v>
      </c>
      <c r="J300" s="1" t="s">
        <v>7</v>
      </c>
      <c r="K300" s="1" t="s">
        <v>25</v>
      </c>
      <c r="L300" s="1" t="s">
        <v>21</v>
      </c>
      <c r="M300" s="1" t="s">
        <v>301</v>
      </c>
      <c r="N300" s="19"/>
    </row>
    <row r="301" spans="1:14" s="76" customFormat="1" ht="17.100000000000001" customHeight="1" x14ac:dyDescent="0.25">
      <c r="A301" s="201"/>
      <c r="B301" s="120">
        <f t="shared" si="4"/>
        <v>291</v>
      </c>
      <c r="C301" s="208"/>
      <c r="D301" s="120" t="s">
        <v>1230</v>
      </c>
      <c r="E301" s="3" t="s">
        <v>1208</v>
      </c>
      <c r="F301" s="1" t="s">
        <v>301</v>
      </c>
      <c r="G301" s="4" t="s">
        <v>1209</v>
      </c>
      <c r="H301" s="1" t="s">
        <v>5</v>
      </c>
      <c r="I301" s="1" t="s">
        <v>19</v>
      </c>
      <c r="J301" s="1" t="s">
        <v>7</v>
      </c>
      <c r="K301" s="1" t="s">
        <v>25</v>
      </c>
      <c r="L301" s="1" t="s">
        <v>21</v>
      </c>
      <c r="M301" s="1" t="s">
        <v>301</v>
      </c>
      <c r="N301" s="19"/>
    </row>
    <row r="302" spans="1:14" s="76" customFormat="1" ht="17.100000000000001" customHeight="1" x14ac:dyDescent="0.25">
      <c r="A302" s="201"/>
      <c r="B302" s="120">
        <f t="shared" si="4"/>
        <v>292</v>
      </c>
      <c r="C302" s="208"/>
      <c r="D302" s="120" t="s">
        <v>1231</v>
      </c>
      <c r="E302" s="3" t="s">
        <v>1210</v>
      </c>
      <c r="F302" s="1" t="s">
        <v>52</v>
      </c>
      <c r="G302" s="4" t="s">
        <v>1211</v>
      </c>
      <c r="H302" s="1" t="s">
        <v>5</v>
      </c>
      <c r="I302" s="1" t="s">
        <v>19</v>
      </c>
      <c r="J302" s="1" t="s">
        <v>7</v>
      </c>
      <c r="K302" s="1" t="s">
        <v>29</v>
      </c>
      <c r="L302" s="1" t="s">
        <v>21</v>
      </c>
      <c r="M302" s="1" t="s">
        <v>301</v>
      </c>
      <c r="N302" s="19"/>
    </row>
    <row r="303" spans="1:14" s="76" customFormat="1" ht="17.100000000000001" customHeight="1" x14ac:dyDescent="0.25">
      <c r="A303" s="201"/>
      <c r="B303" s="120">
        <f t="shared" si="4"/>
        <v>293</v>
      </c>
      <c r="C303" s="208"/>
      <c r="D303" s="120" t="s">
        <v>1232</v>
      </c>
      <c r="E303" s="3" t="s">
        <v>1212</v>
      </c>
      <c r="F303" s="1" t="s">
        <v>301</v>
      </c>
      <c r="G303" s="120" t="s">
        <v>1213</v>
      </c>
      <c r="H303" s="1" t="s">
        <v>14</v>
      </c>
      <c r="I303" s="1" t="s">
        <v>19</v>
      </c>
      <c r="J303" s="1" t="s">
        <v>7</v>
      </c>
      <c r="K303" s="1" t="s">
        <v>29</v>
      </c>
      <c r="L303" s="1" t="s">
        <v>21</v>
      </c>
      <c r="M303" s="1" t="s">
        <v>301</v>
      </c>
      <c r="N303" s="19"/>
    </row>
    <row r="304" spans="1:14" s="76" customFormat="1" ht="17.100000000000001" customHeight="1" x14ac:dyDescent="0.25">
      <c r="A304" s="201">
        <v>68</v>
      </c>
      <c r="B304" s="120">
        <f t="shared" si="4"/>
        <v>294</v>
      </c>
      <c r="C304" s="208" t="s">
        <v>326</v>
      </c>
      <c r="D304" s="120" t="s">
        <v>327</v>
      </c>
      <c r="E304" s="3" t="s">
        <v>328</v>
      </c>
      <c r="F304" s="1" t="s">
        <v>12</v>
      </c>
      <c r="G304" s="120" t="s">
        <v>329</v>
      </c>
      <c r="H304" s="1" t="s">
        <v>5</v>
      </c>
      <c r="I304" s="1" t="s">
        <v>6</v>
      </c>
      <c r="J304" s="1" t="s">
        <v>330</v>
      </c>
      <c r="K304" s="1" t="s">
        <v>66</v>
      </c>
      <c r="L304" s="1" t="s">
        <v>9</v>
      </c>
      <c r="M304" s="1" t="s">
        <v>301</v>
      </c>
      <c r="N304" s="19"/>
    </row>
    <row r="305" spans="1:14" s="76" customFormat="1" ht="17.100000000000001" customHeight="1" x14ac:dyDescent="0.25">
      <c r="A305" s="201"/>
      <c r="B305" s="120">
        <f t="shared" si="4"/>
        <v>295</v>
      </c>
      <c r="C305" s="208"/>
      <c r="D305" s="120" t="s">
        <v>331</v>
      </c>
      <c r="E305" s="3" t="s">
        <v>332</v>
      </c>
      <c r="F305" s="1" t="s">
        <v>333</v>
      </c>
      <c r="G305" s="4" t="s">
        <v>334</v>
      </c>
      <c r="H305" s="1" t="s">
        <v>14</v>
      </c>
      <c r="I305" s="1" t="s">
        <v>15</v>
      </c>
      <c r="J305" s="1" t="s">
        <v>330</v>
      </c>
      <c r="K305" s="1" t="s">
        <v>66</v>
      </c>
      <c r="L305" s="1" t="s">
        <v>9</v>
      </c>
      <c r="M305" s="1" t="s">
        <v>301</v>
      </c>
      <c r="N305" s="19"/>
    </row>
    <row r="306" spans="1:14" s="76" customFormat="1" ht="17.100000000000001" customHeight="1" x14ac:dyDescent="0.25">
      <c r="A306" s="201"/>
      <c r="B306" s="120">
        <f t="shared" si="4"/>
        <v>296</v>
      </c>
      <c r="C306" s="208"/>
      <c r="D306" s="120" t="s">
        <v>335</v>
      </c>
      <c r="E306" s="3" t="s">
        <v>336</v>
      </c>
      <c r="F306" s="1" t="s">
        <v>337</v>
      </c>
      <c r="G306" s="120" t="s">
        <v>338</v>
      </c>
      <c r="H306" s="1" t="s">
        <v>5</v>
      </c>
      <c r="I306" s="1" t="s">
        <v>339</v>
      </c>
      <c r="J306" s="1" t="s">
        <v>7</v>
      </c>
      <c r="K306" s="1" t="s">
        <v>29</v>
      </c>
      <c r="L306" s="1" t="s">
        <v>21</v>
      </c>
      <c r="M306" s="1" t="s">
        <v>301</v>
      </c>
      <c r="N306" s="19"/>
    </row>
    <row r="307" spans="1:14" s="76" customFormat="1" ht="17.100000000000001" customHeight="1" x14ac:dyDescent="0.25">
      <c r="A307" s="201">
        <v>69</v>
      </c>
      <c r="B307" s="2">
        <f t="shared" si="4"/>
        <v>297</v>
      </c>
      <c r="C307" s="208" t="s">
        <v>1233</v>
      </c>
      <c r="D307" s="2" t="s">
        <v>1234</v>
      </c>
      <c r="E307" s="3" t="s">
        <v>1214</v>
      </c>
      <c r="F307" s="1" t="s">
        <v>301</v>
      </c>
      <c r="G307" s="4" t="s">
        <v>1215</v>
      </c>
      <c r="H307" s="1" t="s">
        <v>5</v>
      </c>
      <c r="I307" s="1" t="s">
        <v>19</v>
      </c>
      <c r="J307" s="1" t="s">
        <v>7</v>
      </c>
      <c r="K307" s="1" t="s">
        <v>66</v>
      </c>
      <c r="L307" s="1" t="s">
        <v>9</v>
      </c>
      <c r="M307" s="1" t="s">
        <v>301</v>
      </c>
      <c r="N307" s="19"/>
    </row>
    <row r="308" spans="1:14" s="76" customFormat="1" ht="17.100000000000001" customHeight="1" x14ac:dyDescent="0.25">
      <c r="A308" s="201"/>
      <c r="B308" s="2">
        <f t="shared" si="4"/>
        <v>298</v>
      </c>
      <c r="C308" s="208"/>
      <c r="D308" s="2" t="s">
        <v>1235</v>
      </c>
      <c r="E308" s="3" t="s">
        <v>1216</v>
      </c>
      <c r="F308" s="1" t="s">
        <v>301</v>
      </c>
      <c r="G308" s="2" t="s">
        <v>762</v>
      </c>
      <c r="H308" s="1" t="s">
        <v>14</v>
      </c>
      <c r="I308" s="1" t="s">
        <v>19</v>
      </c>
      <c r="J308" s="1" t="s">
        <v>7</v>
      </c>
      <c r="K308" s="1" t="s">
        <v>66</v>
      </c>
      <c r="L308" s="1" t="s">
        <v>9</v>
      </c>
      <c r="M308" s="1" t="s">
        <v>301</v>
      </c>
      <c r="N308" s="19"/>
    </row>
    <row r="309" spans="1:14" s="76" customFormat="1" ht="17.100000000000001" customHeight="1" x14ac:dyDescent="0.25">
      <c r="A309" s="201"/>
      <c r="B309" s="2">
        <f t="shared" si="4"/>
        <v>299</v>
      </c>
      <c r="C309" s="208"/>
      <c r="D309" s="2" t="s">
        <v>1236</v>
      </c>
      <c r="E309" s="3" t="s">
        <v>1217</v>
      </c>
      <c r="F309" s="1" t="s">
        <v>301</v>
      </c>
      <c r="G309" s="4" t="s">
        <v>1218</v>
      </c>
      <c r="H309" s="1" t="s">
        <v>5</v>
      </c>
      <c r="I309" s="1" t="s">
        <v>19</v>
      </c>
      <c r="J309" s="1" t="s">
        <v>7</v>
      </c>
      <c r="K309" s="1" t="s">
        <v>66</v>
      </c>
      <c r="L309" s="1" t="s">
        <v>9</v>
      </c>
      <c r="M309" s="1" t="s">
        <v>301</v>
      </c>
      <c r="N309" s="19"/>
    </row>
    <row r="310" spans="1:14" s="76" customFormat="1" ht="17.100000000000001" customHeight="1" x14ac:dyDescent="0.25">
      <c r="A310" s="201"/>
      <c r="B310" s="2">
        <f t="shared" si="4"/>
        <v>300</v>
      </c>
      <c r="C310" s="208"/>
      <c r="D310" s="2" t="s">
        <v>1237</v>
      </c>
      <c r="E310" s="3" t="s">
        <v>1219</v>
      </c>
      <c r="F310" s="1" t="s">
        <v>1220</v>
      </c>
      <c r="G310" s="2" t="s">
        <v>1221</v>
      </c>
      <c r="H310" s="1" t="s">
        <v>5</v>
      </c>
      <c r="I310" s="1" t="s">
        <v>19</v>
      </c>
      <c r="J310" s="1" t="s">
        <v>7</v>
      </c>
      <c r="K310" s="1" t="s">
        <v>40</v>
      </c>
      <c r="L310" s="1" t="s">
        <v>9</v>
      </c>
      <c r="M310" s="1" t="s">
        <v>301</v>
      </c>
      <c r="N310" s="19"/>
    </row>
    <row r="311" spans="1:14" s="76" customFormat="1" ht="17.100000000000001" customHeight="1" x14ac:dyDescent="0.25">
      <c r="A311" s="201"/>
      <c r="B311" s="2">
        <f t="shared" si="4"/>
        <v>301</v>
      </c>
      <c r="C311" s="208"/>
      <c r="D311" s="2" t="s">
        <v>1238</v>
      </c>
      <c r="E311" s="3" t="s">
        <v>1222</v>
      </c>
      <c r="F311" s="1" t="s">
        <v>301</v>
      </c>
      <c r="G311" s="4" t="s">
        <v>1223</v>
      </c>
      <c r="H311" s="1" t="s">
        <v>14</v>
      </c>
      <c r="I311" s="1" t="s">
        <v>19</v>
      </c>
      <c r="J311" s="1" t="s">
        <v>7</v>
      </c>
      <c r="K311" s="1" t="s">
        <v>20</v>
      </c>
      <c r="L311" s="1" t="s">
        <v>21</v>
      </c>
      <c r="M311" s="1" t="s">
        <v>301</v>
      </c>
      <c r="N311" s="19"/>
    </row>
    <row r="312" spans="1:14" s="76" customFormat="1" ht="17.100000000000001" customHeight="1" x14ac:dyDescent="0.25">
      <c r="A312" s="201"/>
      <c r="B312" s="2">
        <f t="shared" si="4"/>
        <v>302</v>
      </c>
      <c r="C312" s="208"/>
      <c r="D312" s="2" t="s">
        <v>1239</v>
      </c>
      <c r="E312" s="3" t="s">
        <v>1224</v>
      </c>
      <c r="F312" s="1" t="s">
        <v>56</v>
      </c>
      <c r="G312" s="2" t="s">
        <v>1225</v>
      </c>
      <c r="H312" s="1" t="s">
        <v>14</v>
      </c>
      <c r="I312" s="1" t="s">
        <v>19</v>
      </c>
      <c r="J312" s="1" t="s">
        <v>7</v>
      </c>
      <c r="K312" s="1" t="s">
        <v>58</v>
      </c>
      <c r="L312" s="1" t="s">
        <v>21</v>
      </c>
      <c r="M312" s="1" t="s">
        <v>301</v>
      </c>
      <c r="N312" s="19"/>
    </row>
    <row r="313" spans="1:14" s="76" customFormat="1" ht="17.100000000000001" customHeight="1" x14ac:dyDescent="0.25">
      <c r="A313" s="201">
        <v>70</v>
      </c>
      <c r="B313" s="2">
        <f t="shared" si="4"/>
        <v>303</v>
      </c>
      <c r="C313" s="208" t="s">
        <v>1243</v>
      </c>
      <c r="D313" s="2" t="s">
        <v>400</v>
      </c>
      <c r="E313" s="3" t="s">
        <v>401</v>
      </c>
      <c r="F313" s="1" t="s">
        <v>343</v>
      </c>
      <c r="G313" s="2" t="s">
        <v>402</v>
      </c>
      <c r="H313" s="1" t="s">
        <v>14</v>
      </c>
      <c r="I313" s="1" t="s">
        <v>15</v>
      </c>
      <c r="J313" s="1" t="s">
        <v>7</v>
      </c>
      <c r="K313" s="1" t="s">
        <v>66</v>
      </c>
      <c r="L313" s="1" t="s">
        <v>9</v>
      </c>
      <c r="M313" s="1" t="s">
        <v>343</v>
      </c>
      <c r="N313" s="19"/>
    </row>
    <row r="314" spans="1:14" s="76" customFormat="1" ht="17.100000000000001" customHeight="1" x14ac:dyDescent="0.25">
      <c r="A314" s="201"/>
      <c r="B314" s="2">
        <f t="shared" si="4"/>
        <v>304</v>
      </c>
      <c r="C314" s="208"/>
      <c r="D314" s="2" t="s">
        <v>1244</v>
      </c>
      <c r="E314" s="3" t="s">
        <v>1240</v>
      </c>
      <c r="F314" s="1" t="s">
        <v>343</v>
      </c>
      <c r="G314" s="2" t="s">
        <v>860</v>
      </c>
      <c r="H314" s="1" t="s">
        <v>5</v>
      </c>
      <c r="I314" s="1" t="s">
        <v>19</v>
      </c>
      <c r="J314" s="1" t="s">
        <v>7</v>
      </c>
      <c r="K314" s="1" t="s">
        <v>66</v>
      </c>
      <c r="L314" s="1" t="s">
        <v>9</v>
      </c>
      <c r="M314" s="1" t="s">
        <v>343</v>
      </c>
      <c r="N314" s="19"/>
    </row>
    <row r="315" spans="1:14" s="76" customFormat="1" ht="17.100000000000001" customHeight="1" x14ac:dyDescent="0.25">
      <c r="A315" s="201"/>
      <c r="B315" s="2">
        <f t="shared" si="4"/>
        <v>305</v>
      </c>
      <c r="C315" s="208"/>
      <c r="D315" s="2" t="s">
        <v>1245</v>
      </c>
      <c r="E315" s="3" t="s">
        <v>1241</v>
      </c>
      <c r="F315" s="1" t="s">
        <v>343</v>
      </c>
      <c r="G315" s="2" t="s">
        <v>1242</v>
      </c>
      <c r="H315" s="1" t="s">
        <v>5</v>
      </c>
      <c r="I315" s="1" t="s">
        <v>19</v>
      </c>
      <c r="J315" s="1" t="s">
        <v>7</v>
      </c>
      <c r="K315" s="1" t="s">
        <v>8</v>
      </c>
      <c r="L315" s="1" t="s">
        <v>9</v>
      </c>
      <c r="M315" s="1" t="s">
        <v>343</v>
      </c>
      <c r="N315" s="19"/>
    </row>
    <row r="316" spans="1:14" s="76" customFormat="1" ht="17.100000000000001" customHeight="1" x14ac:dyDescent="0.25">
      <c r="A316" s="201">
        <v>71</v>
      </c>
      <c r="B316" s="2">
        <f t="shared" si="4"/>
        <v>306</v>
      </c>
      <c r="C316" s="208" t="s">
        <v>1272</v>
      </c>
      <c r="D316" s="2" t="s">
        <v>1273</v>
      </c>
      <c r="E316" s="3" t="s">
        <v>1246</v>
      </c>
      <c r="F316" s="1" t="s">
        <v>1247</v>
      </c>
      <c r="G316" s="2" t="s">
        <v>1248</v>
      </c>
      <c r="H316" s="1" t="s">
        <v>5</v>
      </c>
      <c r="I316" s="1" t="s">
        <v>6</v>
      </c>
      <c r="J316" s="1" t="s">
        <v>7</v>
      </c>
      <c r="K316" s="1" t="s">
        <v>66</v>
      </c>
      <c r="L316" s="1" t="s">
        <v>9</v>
      </c>
      <c r="M316" s="1" t="s">
        <v>1247</v>
      </c>
      <c r="N316" s="19"/>
    </row>
    <row r="317" spans="1:14" s="76" customFormat="1" ht="17.100000000000001" customHeight="1" x14ac:dyDescent="0.25">
      <c r="A317" s="201"/>
      <c r="B317" s="2">
        <f t="shared" si="4"/>
        <v>307</v>
      </c>
      <c r="C317" s="208"/>
      <c r="D317" s="2" t="s">
        <v>1274</v>
      </c>
      <c r="E317" s="3" t="s">
        <v>1249</v>
      </c>
      <c r="F317" s="1" t="s">
        <v>1250</v>
      </c>
      <c r="G317" s="2" t="s">
        <v>1251</v>
      </c>
      <c r="H317" s="1" t="s">
        <v>14</v>
      </c>
      <c r="I317" s="1" t="s">
        <v>15</v>
      </c>
      <c r="J317" s="1" t="s">
        <v>7</v>
      </c>
      <c r="K317" s="1" t="s">
        <v>66</v>
      </c>
      <c r="L317" s="1" t="s">
        <v>9</v>
      </c>
      <c r="M317" s="1" t="s">
        <v>1247</v>
      </c>
      <c r="N317" s="19"/>
    </row>
    <row r="318" spans="1:14" s="76" customFormat="1" ht="17.100000000000001" customHeight="1" x14ac:dyDescent="0.25">
      <c r="A318" s="201"/>
      <c r="B318" s="2">
        <f t="shared" si="4"/>
        <v>308</v>
      </c>
      <c r="C318" s="208"/>
      <c r="D318" s="2" t="s">
        <v>1275</v>
      </c>
      <c r="E318" s="3" t="s">
        <v>1252</v>
      </c>
      <c r="F318" s="1" t="s">
        <v>1247</v>
      </c>
      <c r="G318" s="4" t="s">
        <v>1253</v>
      </c>
      <c r="H318" s="1" t="s">
        <v>5</v>
      </c>
      <c r="I318" s="1" t="s">
        <v>19</v>
      </c>
      <c r="J318" s="1" t="s">
        <v>7</v>
      </c>
      <c r="K318" s="1" t="s">
        <v>40</v>
      </c>
      <c r="L318" s="1" t="s">
        <v>134</v>
      </c>
      <c r="M318" s="1" t="s">
        <v>1247</v>
      </c>
      <c r="N318" s="19"/>
    </row>
    <row r="319" spans="1:14" s="76" customFormat="1" ht="17.100000000000001" customHeight="1" x14ac:dyDescent="0.25">
      <c r="A319" s="201"/>
      <c r="B319" s="2">
        <f t="shared" si="4"/>
        <v>309</v>
      </c>
      <c r="C319" s="208"/>
      <c r="D319" s="2" t="s">
        <v>1276</v>
      </c>
      <c r="E319" s="3" t="s">
        <v>1254</v>
      </c>
      <c r="F319" s="1" t="s">
        <v>1247</v>
      </c>
      <c r="G319" s="2" t="s">
        <v>1255</v>
      </c>
      <c r="H319" s="1" t="s">
        <v>14</v>
      </c>
      <c r="I319" s="1" t="s">
        <v>19</v>
      </c>
      <c r="J319" s="1" t="s">
        <v>7</v>
      </c>
      <c r="K319" s="1" t="s">
        <v>88</v>
      </c>
      <c r="L319" s="1" t="s">
        <v>21</v>
      </c>
      <c r="M319" s="1" t="s">
        <v>1247</v>
      </c>
      <c r="N319" s="19"/>
    </row>
    <row r="320" spans="1:14" s="76" customFormat="1" ht="17.100000000000001" customHeight="1" x14ac:dyDescent="0.25">
      <c r="A320" s="201"/>
      <c r="B320" s="2">
        <f t="shared" si="4"/>
        <v>310</v>
      </c>
      <c r="C320" s="208"/>
      <c r="D320" s="2" t="s">
        <v>1277</v>
      </c>
      <c r="E320" s="3" t="s">
        <v>1256</v>
      </c>
      <c r="F320" s="1" t="s">
        <v>1247</v>
      </c>
      <c r="G320" s="2" t="s">
        <v>1257</v>
      </c>
      <c r="H320" s="1" t="s">
        <v>14</v>
      </c>
      <c r="I320" s="1" t="s">
        <v>19</v>
      </c>
      <c r="J320" s="1" t="s">
        <v>7</v>
      </c>
      <c r="K320" s="1" t="s">
        <v>88</v>
      </c>
      <c r="L320" s="1" t="s">
        <v>21</v>
      </c>
      <c r="M320" s="1" t="s">
        <v>1247</v>
      </c>
      <c r="N320" s="19"/>
    </row>
    <row r="321" spans="1:14" s="76" customFormat="1" ht="17.100000000000001" customHeight="1" x14ac:dyDescent="0.25">
      <c r="A321" s="201"/>
      <c r="B321" s="2">
        <f t="shared" si="4"/>
        <v>311</v>
      </c>
      <c r="C321" s="208"/>
      <c r="D321" s="2" t="s">
        <v>1278</v>
      </c>
      <c r="E321" s="3" t="s">
        <v>1258</v>
      </c>
      <c r="F321" s="1" t="s">
        <v>1247</v>
      </c>
      <c r="G321" s="2" t="s">
        <v>1259</v>
      </c>
      <c r="H321" s="1" t="s">
        <v>14</v>
      </c>
      <c r="I321" s="1" t="s">
        <v>19</v>
      </c>
      <c r="J321" s="1" t="s">
        <v>7</v>
      </c>
      <c r="K321" s="1" t="s">
        <v>20</v>
      </c>
      <c r="L321" s="1" t="s">
        <v>21</v>
      </c>
      <c r="M321" s="1" t="s">
        <v>1247</v>
      </c>
      <c r="N321" s="19"/>
    </row>
    <row r="322" spans="1:14" s="76" customFormat="1" ht="17.100000000000001" customHeight="1" x14ac:dyDescent="0.25">
      <c r="A322" s="201"/>
      <c r="B322" s="2">
        <f t="shared" si="4"/>
        <v>312</v>
      </c>
      <c r="C322" s="208"/>
      <c r="D322" s="2" t="s">
        <v>1279</v>
      </c>
      <c r="E322" s="3" t="s">
        <v>1260</v>
      </c>
      <c r="F322" s="1" t="s">
        <v>1247</v>
      </c>
      <c r="G322" s="4" t="s">
        <v>1261</v>
      </c>
      <c r="H322" s="1" t="s">
        <v>5</v>
      </c>
      <c r="I322" s="1" t="s">
        <v>19</v>
      </c>
      <c r="J322" s="1" t="s">
        <v>7</v>
      </c>
      <c r="K322" s="1" t="s">
        <v>25</v>
      </c>
      <c r="L322" s="1" t="s">
        <v>21</v>
      </c>
      <c r="M322" s="1" t="s">
        <v>1247</v>
      </c>
      <c r="N322" s="19"/>
    </row>
    <row r="323" spans="1:14" s="76" customFormat="1" ht="17.100000000000001" customHeight="1" x14ac:dyDescent="0.25">
      <c r="A323" s="201">
        <v>72</v>
      </c>
      <c r="B323" s="2">
        <f t="shared" si="4"/>
        <v>313</v>
      </c>
      <c r="C323" s="208" t="s">
        <v>1280</v>
      </c>
      <c r="D323" s="2" t="s">
        <v>1281</v>
      </c>
      <c r="E323" s="3" t="s">
        <v>1001</v>
      </c>
      <c r="F323" s="1" t="s">
        <v>1262</v>
      </c>
      <c r="G323" s="2" t="s">
        <v>1263</v>
      </c>
      <c r="H323" s="1" t="s">
        <v>14</v>
      </c>
      <c r="I323" s="1" t="s">
        <v>15</v>
      </c>
      <c r="J323" s="1" t="s">
        <v>7</v>
      </c>
      <c r="K323" s="1" t="s">
        <v>66</v>
      </c>
      <c r="L323" s="1" t="s">
        <v>9</v>
      </c>
      <c r="M323" s="1" t="s">
        <v>1247</v>
      </c>
      <c r="N323" s="19"/>
    </row>
    <row r="324" spans="1:14" s="76" customFormat="1" ht="17.100000000000001" customHeight="1" x14ac:dyDescent="0.25">
      <c r="A324" s="201"/>
      <c r="B324" s="2">
        <f t="shared" si="4"/>
        <v>314</v>
      </c>
      <c r="C324" s="208"/>
      <c r="D324" s="2" t="s">
        <v>1282</v>
      </c>
      <c r="E324" s="3" t="s">
        <v>1264</v>
      </c>
      <c r="F324" s="1" t="s">
        <v>1247</v>
      </c>
      <c r="G324" s="2" t="s">
        <v>1265</v>
      </c>
      <c r="H324" s="1" t="s">
        <v>5</v>
      </c>
      <c r="I324" s="1" t="s">
        <v>19</v>
      </c>
      <c r="J324" s="1" t="s">
        <v>7</v>
      </c>
      <c r="K324" s="1" t="s">
        <v>8</v>
      </c>
      <c r="L324" s="1" t="s">
        <v>9</v>
      </c>
      <c r="M324" s="1" t="s">
        <v>1247</v>
      </c>
      <c r="N324" s="19"/>
    </row>
    <row r="325" spans="1:14" s="76" customFormat="1" ht="17.100000000000001" customHeight="1" x14ac:dyDescent="0.25">
      <c r="A325" s="201"/>
      <c r="B325" s="2">
        <f t="shared" si="4"/>
        <v>315</v>
      </c>
      <c r="C325" s="208"/>
      <c r="D325" s="2" t="s">
        <v>1283</v>
      </c>
      <c r="E325" s="3" t="s">
        <v>1266</v>
      </c>
      <c r="F325" s="1" t="s">
        <v>1247</v>
      </c>
      <c r="G325" s="2" t="s">
        <v>1267</v>
      </c>
      <c r="H325" s="1" t="s">
        <v>14</v>
      </c>
      <c r="I325" s="1" t="s">
        <v>19</v>
      </c>
      <c r="J325" s="1" t="s">
        <v>7</v>
      </c>
      <c r="K325" s="1" t="s">
        <v>133</v>
      </c>
      <c r="L325" s="1" t="s">
        <v>134</v>
      </c>
      <c r="M325" s="1" t="s">
        <v>1247</v>
      </c>
      <c r="N325" s="19"/>
    </row>
    <row r="326" spans="1:14" s="76" customFormat="1" ht="17.100000000000001" customHeight="1" x14ac:dyDescent="0.25">
      <c r="A326" s="201"/>
      <c r="B326" s="2">
        <f t="shared" si="4"/>
        <v>316</v>
      </c>
      <c r="C326" s="208"/>
      <c r="D326" s="2" t="s">
        <v>1284</v>
      </c>
      <c r="E326" s="3" t="s">
        <v>1268</v>
      </c>
      <c r="F326" s="1" t="s">
        <v>193</v>
      </c>
      <c r="G326" s="2" t="s">
        <v>1269</v>
      </c>
      <c r="H326" s="1" t="s">
        <v>5</v>
      </c>
      <c r="I326" s="1" t="s">
        <v>19</v>
      </c>
      <c r="J326" s="1" t="s">
        <v>7</v>
      </c>
      <c r="K326" s="1" t="s">
        <v>991</v>
      </c>
      <c r="L326" s="1" t="s">
        <v>44</v>
      </c>
      <c r="M326" s="1" t="s">
        <v>1247</v>
      </c>
      <c r="N326" s="19"/>
    </row>
    <row r="327" spans="1:14" s="76" customFormat="1" ht="17.100000000000001" customHeight="1" x14ac:dyDescent="0.25">
      <c r="A327" s="201"/>
      <c r="B327" s="2">
        <f t="shared" si="4"/>
        <v>317</v>
      </c>
      <c r="C327" s="208"/>
      <c r="D327" s="2" t="s">
        <v>1285</v>
      </c>
      <c r="E327" s="3" t="s">
        <v>1270</v>
      </c>
      <c r="F327" s="1" t="s">
        <v>1247</v>
      </c>
      <c r="G327" s="2" t="s">
        <v>1271</v>
      </c>
      <c r="H327" s="1" t="s">
        <v>5</v>
      </c>
      <c r="I327" s="1" t="s">
        <v>339</v>
      </c>
      <c r="J327" s="1" t="s">
        <v>7</v>
      </c>
      <c r="K327" s="1" t="s">
        <v>991</v>
      </c>
      <c r="L327" s="1" t="s">
        <v>44</v>
      </c>
      <c r="M327" s="1" t="s">
        <v>1247</v>
      </c>
      <c r="N327" s="19"/>
    </row>
    <row r="328" spans="1:14" s="76" customFormat="1" ht="17.100000000000001" customHeight="1" x14ac:dyDescent="0.25">
      <c r="A328" s="201">
        <v>73</v>
      </c>
      <c r="B328" s="2">
        <f t="shared" si="4"/>
        <v>318</v>
      </c>
      <c r="C328" s="208" t="s">
        <v>1321</v>
      </c>
      <c r="D328" s="2" t="s">
        <v>1322</v>
      </c>
      <c r="E328" s="3" t="s">
        <v>1286</v>
      </c>
      <c r="F328" s="1" t="s">
        <v>1247</v>
      </c>
      <c r="G328" s="2" t="s">
        <v>1287</v>
      </c>
      <c r="H328" s="1" t="s">
        <v>5</v>
      </c>
      <c r="I328" s="1" t="s">
        <v>6</v>
      </c>
      <c r="J328" s="1" t="s">
        <v>7</v>
      </c>
      <c r="K328" s="1" t="s">
        <v>8</v>
      </c>
      <c r="L328" s="1" t="s">
        <v>9</v>
      </c>
      <c r="M328" s="1" t="s">
        <v>1247</v>
      </c>
      <c r="N328" s="19"/>
    </row>
    <row r="329" spans="1:14" s="76" customFormat="1" ht="17.100000000000001" customHeight="1" x14ac:dyDescent="0.25">
      <c r="A329" s="201"/>
      <c r="B329" s="2">
        <f t="shared" si="4"/>
        <v>319</v>
      </c>
      <c r="C329" s="208"/>
      <c r="D329" s="2" t="s">
        <v>1323</v>
      </c>
      <c r="E329" s="3" t="s">
        <v>1288</v>
      </c>
      <c r="F329" s="1" t="s">
        <v>518</v>
      </c>
      <c r="G329" s="2" t="s">
        <v>1289</v>
      </c>
      <c r="H329" s="1" t="s">
        <v>14</v>
      </c>
      <c r="I329" s="1" t="s">
        <v>15</v>
      </c>
      <c r="J329" s="1" t="s">
        <v>7</v>
      </c>
      <c r="K329" s="1" t="s">
        <v>8</v>
      </c>
      <c r="L329" s="1" t="s">
        <v>9</v>
      </c>
      <c r="M329" s="1" t="s">
        <v>1247</v>
      </c>
      <c r="N329" s="19"/>
    </row>
    <row r="330" spans="1:14" s="76" customFormat="1" ht="17.100000000000001" customHeight="1" x14ac:dyDescent="0.25">
      <c r="A330" s="201"/>
      <c r="B330" s="2">
        <f t="shared" si="4"/>
        <v>320</v>
      </c>
      <c r="C330" s="208"/>
      <c r="D330" s="2" t="s">
        <v>1324</v>
      </c>
      <c r="E330" s="3" t="s">
        <v>1290</v>
      </c>
      <c r="F330" s="1" t="s">
        <v>1247</v>
      </c>
      <c r="G330" s="2" t="s">
        <v>1291</v>
      </c>
      <c r="H330" s="1" t="s">
        <v>14</v>
      </c>
      <c r="I330" s="1" t="s">
        <v>19</v>
      </c>
      <c r="J330" s="1" t="s">
        <v>7</v>
      </c>
      <c r="K330" s="1" t="s">
        <v>88</v>
      </c>
      <c r="L330" s="1" t="s">
        <v>21</v>
      </c>
      <c r="M330" s="1" t="s">
        <v>1247</v>
      </c>
      <c r="N330" s="19"/>
    </row>
    <row r="331" spans="1:14" s="76" customFormat="1" ht="17.100000000000001" customHeight="1" x14ac:dyDescent="0.25">
      <c r="A331" s="201"/>
      <c r="B331" s="2">
        <f t="shared" si="4"/>
        <v>321</v>
      </c>
      <c r="C331" s="208"/>
      <c r="D331" s="2" t="s">
        <v>1325</v>
      </c>
      <c r="E331" s="3" t="s">
        <v>1292</v>
      </c>
      <c r="F331" s="1" t="s">
        <v>1247</v>
      </c>
      <c r="G331" s="2" t="s">
        <v>1293</v>
      </c>
      <c r="H331" s="1" t="s">
        <v>5</v>
      </c>
      <c r="I331" s="1" t="s">
        <v>19</v>
      </c>
      <c r="J331" s="1" t="s">
        <v>7</v>
      </c>
      <c r="K331" s="1" t="s">
        <v>88</v>
      </c>
      <c r="L331" s="1" t="s">
        <v>21</v>
      </c>
      <c r="M331" s="1" t="s">
        <v>1247</v>
      </c>
      <c r="N331" s="19"/>
    </row>
    <row r="332" spans="1:14" s="76" customFormat="1" ht="17.100000000000001" customHeight="1" x14ac:dyDescent="0.25">
      <c r="A332" s="201"/>
      <c r="B332" s="2">
        <f t="shared" si="4"/>
        <v>322</v>
      </c>
      <c r="C332" s="208"/>
      <c r="D332" s="2" t="s">
        <v>1326</v>
      </c>
      <c r="E332" s="3" t="s">
        <v>1294</v>
      </c>
      <c r="F332" s="1" t="s">
        <v>1247</v>
      </c>
      <c r="G332" s="2" t="s">
        <v>1295</v>
      </c>
      <c r="H332" s="1" t="s">
        <v>14</v>
      </c>
      <c r="I332" s="1" t="s">
        <v>19</v>
      </c>
      <c r="J332" s="1" t="s">
        <v>7</v>
      </c>
      <c r="K332" s="1" t="s">
        <v>40</v>
      </c>
      <c r="L332" s="1" t="s">
        <v>134</v>
      </c>
      <c r="M332" s="1" t="s">
        <v>1247</v>
      </c>
      <c r="N332" s="19"/>
    </row>
    <row r="333" spans="1:14" s="76" customFormat="1" ht="17.100000000000001" customHeight="1" x14ac:dyDescent="0.25">
      <c r="A333" s="201"/>
      <c r="B333" s="2">
        <f t="shared" si="4"/>
        <v>323</v>
      </c>
      <c r="C333" s="208"/>
      <c r="D333" s="2" t="s">
        <v>1327</v>
      </c>
      <c r="E333" s="3" t="s">
        <v>1296</v>
      </c>
      <c r="F333" s="1" t="s">
        <v>1247</v>
      </c>
      <c r="G333" s="2" t="s">
        <v>1297</v>
      </c>
      <c r="H333" s="1" t="s">
        <v>5</v>
      </c>
      <c r="I333" s="1" t="s">
        <v>19</v>
      </c>
      <c r="J333" s="1" t="s">
        <v>7</v>
      </c>
      <c r="K333" s="1" t="s">
        <v>20</v>
      </c>
      <c r="L333" s="1" t="s">
        <v>21</v>
      </c>
      <c r="M333" s="1" t="s">
        <v>1247</v>
      </c>
      <c r="N333" s="19"/>
    </row>
    <row r="334" spans="1:14" s="76" customFormat="1" ht="17.100000000000001" customHeight="1" x14ac:dyDescent="0.25">
      <c r="A334" s="201"/>
      <c r="B334" s="2">
        <f t="shared" ref="B334:B391" si="5">B333+1</f>
        <v>324</v>
      </c>
      <c r="C334" s="208"/>
      <c r="D334" s="2" t="s">
        <v>1328</v>
      </c>
      <c r="E334" s="3" t="s">
        <v>1298</v>
      </c>
      <c r="F334" s="1" t="s">
        <v>1247</v>
      </c>
      <c r="G334" s="2" t="s">
        <v>1299</v>
      </c>
      <c r="H334" s="1" t="s">
        <v>14</v>
      </c>
      <c r="I334" s="1" t="s">
        <v>19</v>
      </c>
      <c r="J334" s="1" t="s">
        <v>7</v>
      </c>
      <c r="K334" s="1" t="s">
        <v>25</v>
      </c>
      <c r="L334" s="1" t="s">
        <v>21</v>
      </c>
      <c r="M334" s="1" t="s">
        <v>1247</v>
      </c>
      <c r="N334" s="19"/>
    </row>
    <row r="335" spans="1:14" s="76" customFormat="1" ht="17.100000000000001" customHeight="1" x14ac:dyDescent="0.25">
      <c r="A335" s="201">
        <v>74</v>
      </c>
      <c r="B335" s="120">
        <f t="shared" si="5"/>
        <v>325</v>
      </c>
      <c r="C335" s="208" t="s">
        <v>1329</v>
      </c>
      <c r="D335" s="120" t="s">
        <v>1330</v>
      </c>
      <c r="E335" s="3" t="s">
        <v>1300</v>
      </c>
      <c r="F335" s="1" t="s">
        <v>1247</v>
      </c>
      <c r="G335" s="120" t="s">
        <v>1301</v>
      </c>
      <c r="H335" s="1" t="s">
        <v>5</v>
      </c>
      <c r="I335" s="1" t="s">
        <v>6</v>
      </c>
      <c r="J335" s="1" t="s">
        <v>7</v>
      </c>
      <c r="K335" s="1" t="s">
        <v>8</v>
      </c>
      <c r="L335" s="1" t="s">
        <v>9</v>
      </c>
      <c r="M335" s="1" t="s">
        <v>1247</v>
      </c>
      <c r="N335" s="19"/>
    </row>
    <row r="336" spans="1:14" s="76" customFormat="1" ht="17.100000000000001" customHeight="1" x14ac:dyDescent="0.25">
      <c r="A336" s="201"/>
      <c r="B336" s="120">
        <f t="shared" si="5"/>
        <v>326</v>
      </c>
      <c r="C336" s="208"/>
      <c r="D336" s="120" t="s">
        <v>1331</v>
      </c>
      <c r="E336" s="3" t="s">
        <v>1302</v>
      </c>
      <c r="F336" s="1" t="s">
        <v>1303</v>
      </c>
      <c r="G336" s="4" t="s">
        <v>1304</v>
      </c>
      <c r="H336" s="1" t="s">
        <v>14</v>
      </c>
      <c r="I336" s="1" t="s">
        <v>15</v>
      </c>
      <c r="J336" s="1" t="s">
        <v>7</v>
      </c>
      <c r="K336" s="1" t="s">
        <v>40</v>
      </c>
      <c r="L336" s="1" t="s">
        <v>9</v>
      </c>
      <c r="M336" s="1" t="s">
        <v>1247</v>
      </c>
      <c r="N336" s="19"/>
    </row>
    <row r="337" spans="1:14" s="76" customFormat="1" ht="17.100000000000001" customHeight="1" x14ac:dyDescent="0.25">
      <c r="A337" s="201"/>
      <c r="B337" s="120">
        <f t="shared" si="5"/>
        <v>327</v>
      </c>
      <c r="C337" s="208"/>
      <c r="D337" s="120" t="s">
        <v>1332</v>
      </c>
      <c r="E337" s="3" t="s">
        <v>1305</v>
      </c>
      <c r="F337" s="1" t="s">
        <v>1247</v>
      </c>
      <c r="G337" s="120" t="s">
        <v>1306</v>
      </c>
      <c r="H337" s="1" t="s">
        <v>5</v>
      </c>
      <c r="I337" s="1" t="s">
        <v>19</v>
      </c>
      <c r="J337" s="1" t="s">
        <v>7</v>
      </c>
      <c r="K337" s="1" t="s">
        <v>88</v>
      </c>
      <c r="L337" s="1" t="s">
        <v>21</v>
      </c>
      <c r="M337" s="1" t="s">
        <v>1247</v>
      </c>
      <c r="N337" s="19"/>
    </row>
    <row r="338" spans="1:14" s="76" customFormat="1" ht="17.100000000000001" customHeight="1" x14ac:dyDescent="0.25">
      <c r="A338" s="201"/>
      <c r="B338" s="120">
        <f t="shared" si="5"/>
        <v>328</v>
      </c>
      <c r="C338" s="208"/>
      <c r="D338" s="120" t="s">
        <v>1333</v>
      </c>
      <c r="E338" s="3" t="s">
        <v>1307</v>
      </c>
      <c r="F338" s="1" t="s">
        <v>1247</v>
      </c>
      <c r="G338" s="120" t="s">
        <v>1308</v>
      </c>
      <c r="H338" s="1" t="s">
        <v>5</v>
      </c>
      <c r="I338" s="1" t="s">
        <v>19</v>
      </c>
      <c r="J338" s="1" t="s">
        <v>7</v>
      </c>
      <c r="K338" s="1" t="s">
        <v>20</v>
      </c>
      <c r="L338" s="1" t="s">
        <v>21</v>
      </c>
      <c r="M338" s="1" t="s">
        <v>1247</v>
      </c>
      <c r="N338" s="19"/>
    </row>
    <row r="339" spans="1:14" s="76" customFormat="1" ht="17.100000000000001" customHeight="1" x14ac:dyDescent="0.25">
      <c r="A339" s="201"/>
      <c r="B339" s="120">
        <f t="shared" si="5"/>
        <v>329</v>
      </c>
      <c r="C339" s="208"/>
      <c r="D339" s="120" t="s">
        <v>1334</v>
      </c>
      <c r="E339" s="3" t="s">
        <v>1309</v>
      </c>
      <c r="F339" s="1" t="s">
        <v>1247</v>
      </c>
      <c r="G339" s="120" t="s">
        <v>1310</v>
      </c>
      <c r="H339" s="1" t="s">
        <v>5</v>
      </c>
      <c r="I339" s="1" t="s">
        <v>19</v>
      </c>
      <c r="J339" s="1" t="s">
        <v>7</v>
      </c>
      <c r="K339" s="1" t="s">
        <v>29</v>
      </c>
      <c r="L339" s="1" t="s">
        <v>21</v>
      </c>
      <c r="M339" s="1" t="s">
        <v>1247</v>
      </c>
      <c r="N339" s="19"/>
    </row>
    <row r="340" spans="1:14" s="76" customFormat="1" ht="17.100000000000001" customHeight="1" x14ac:dyDescent="0.25">
      <c r="A340" s="201">
        <v>75</v>
      </c>
      <c r="B340" s="120">
        <f t="shared" si="5"/>
        <v>330</v>
      </c>
      <c r="C340" s="208" t="s">
        <v>1335</v>
      </c>
      <c r="D340" s="120" t="s">
        <v>1336</v>
      </c>
      <c r="E340" s="3" t="s">
        <v>1311</v>
      </c>
      <c r="F340" s="1" t="s">
        <v>1247</v>
      </c>
      <c r="G340" s="120" t="s">
        <v>1312</v>
      </c>
      <c r="H340" s="1" t="s">
        <v>5</v>
      </c>
      <c r="I340" s="1" t="s">
        <v>6</v>
      </c>
      <c r="J340" s="1" t="s">
        <v>7</v>
      </c>
      <c r="K340" s="1" t="s">
        <v>66</v>
      </c>
      <c r="L340" s="1" t="s">
        <v>9</v>
      </c>
      <c r="M340" s="1" t="s">
        <v>1247</v>
      </c>
      <c r="N340" s="19"/>
    </row>
    <row r="341" spans="1:14" s="76" customFormat="1" ht="17.100000000000001" customHeight="1" x14ac:dyDescent="0.25">
      <c r="A341" s="201"/>
      <c r="B341" s="120">
        <f t="shared" si="5"/>
        <v>331</v>
      </c>
      <c r="C341" s="208"/>
      <c r="D341" s="120" t="s">
        <v>1337</v>
      </c>
      <c r="E341" s="3" t="s">
        <v>1313</v>
      </c>
      <c r="F341" s="1" t="s">
        <v>262</v>
      </c>
      <c r="G341" s="120" t="s">
        <v>1314</v>
      </c>
      <c r="H341" s="1" t="s">
        <v>14</v>
      </c>
      <c r="I341" s="1" t="s">
        <v>15</v>
      </c>
      <c r="J341" s="1" t="s">
        <v>7</v>
      </c>
      <c r="K341" s="1" t="s">
        <v>66</v>
      </c>
      <c r="L341" s="1" t="s">
        <v>9</v>
      </c>
      <c r="M341" s="1" t="s">
        <v>1247</v>
      </c>
      <c r="N341" s="19"/>
    </row>
    <row r="342" spans="1:14" s="76" customFormat="1" ht="17.100000000000001" customHeight="1" x14ac:dyDescent="0.25">
      <c r="A342" s="201"/>
      <c r="B342" s="120">
        <f t="shared" si="5"/>
        <v>332</v>
      </c>
      <c r="C342" s="208"/>
      <c r="D342" s="120" t="s">
        <v>1338</v>
      </c>
      <c r="E342" s="3" t="s">
        <v>1315</v>
      </c>
      <c r="F342" s="1" t="s">
        <v>1247</v>
      </c>
      <c r="G342" s="4" t="s">
        <v>1316</v>
      </c>
      <c r="H342" s="1" t="s">
        <v>14</v>
      </c>
      <c r="I342" s="1" t="s">
        <v>19</v>
      </c>
      <c r="J342" s="1" t="s">
        <v>7</v>
      </c>
      <c r="K342" s="1" t="s">
        <v>20</v>
      </c>
      <c r="L342" s="1" t="s">
        <v>21</v>
      </c>
      <c r="M342" s="1" t="s">
        <v>1247</v>
      </c>
      <c r="N342" s="19"/>
    </row>
    <row r="343" spans="1:14" s="76" customFormat="1" ht="17.100000000000001" customHeight="1" x14ac:dyDescent="0.25">
      <c r="A343" s="201"/>
      <c r="B343" s="120">
        <f t="shared" si="5"/>
        <v>333</v>
      </c>
      <c r="C343" s="208"/>
      <c r="D343" s="120" t="s">
        <v>1339</v>
      </c>
      <c r="E343" s="3" t="s">
        <v>1317</v>
      </c>
      <c r="F343" s="1" t="s">
        <v>1247</v>
      </c>
      <c r="G343" s="120" t="s">
        <v>1318</v>
      </c>
      <c r="H343" s="1" t="s">
        <v>14</v>
      </c>
      <c r="I343" s="1" t="s">
        <v>19</v>
      </c>
      <c r="J343" s="1" t="s">
        <v>7</v>
      </c>
      <c r="K343" s="1" t="s">
        <v>25</v>
      </c>
      <c r="L343" s="1" t="s">
        <v>21</v>
      </c>
      <c r="M343" s="1" t="s">
        <v>1247</v>
      </c>
      <c r="N343" s="19"/>
    </row>
    <row r="344" spans="1:14" s="76" customFormat="1" ht="17.100000000000001" customHeight="1" x14ac:dyDescent="0.25">
      <c r="A344" s="201"/>
      <c r="B344" s="120">
        <f t="shared" si="5"/>
        <v>334</v>
      </c>
      <c r="C344" s="208"/>
      <c r="D344" s="120" t="s">
        <v>1340</v>
      </c>
      <c r="E344" s="3" t="s">
        <v>1319</v>
      </c>
      <c r="F344" s="1" t="s">
        <v>1247</v>
      </c>
      <c r="G344" s="4" t="s">
        <v>1320</v>
      </c>
      <c r="H344" s="1" t="s">
        <v>5</v>
      </c>
      <c r="I344" s="1" t="s">
        <v>19</v>
      </c>
      <c r="J344" s="1" t="s">
        <v>7</v>
      </c>
      <c r="K344" s="1" t="s">
        <v>29</v>
      </c>
      <c r="L344" s="1" t="s">
        <v>21</v>
      </c>
      <c r="M344" s="1" t="s">
        <v>1247</v>
      </c>
      <c r="N344" s="19"/>
    </row>
    <row r="345" spans="1:14" s="76" customFormat="1" ht="17.100000000000001" customHeight="1" x14ac:dyDescent="0.25">
      <c r="A345" s="201">
        <v>76</v>
      </c>
      <c r="B345" s="2">
        <f t="shared" si="5"/>
        <v>335</v>
      </c>
      <c r="C345" s="208" t="s">
        <v>1370</v>
      </c>
      <c r="D345" s="2" t="s">
        <v>1371</v>
      </c>
      <c r="E345" s="3" t="s">
        <v>1341</v>
      </c>
      <c r="F345" s="1" t="s">
        <v>1247</v>
      </c>
      <c r="G345" s="2" t="s">
        <v>1342</v>
      </c>
      <c r="H345" s="1" t="s">
        <v>5</v>
      </c>
      <c r="I345" s="1" t="s">
        <v>6</v>
      </c>
      <c r="J345" s="1" t="s">
        <v>7</v>
      </c>
      <c r="K345" s="1" t="s">
        <v>66</v>
      </c>
      <c r="L345" s="1" t="s">
        <v>9</v>
      </c>
      <c r="M345" s="1" t="s">
        <v>1247</v>
      </c>
      <c r="N345" s="19"/>
    </row>
    <row r="346" spans="1:14" s="76" customFormat="1" ht="17.100000000000001" customHeight="1" x14ac:dyDescent="0.25">
      <c r="A346" s="201"/>
      <c r="B346" s="2">
        <f t="shared" si="5"/>
        <v>336</v>
      </c>
      <c r="C346" s="208"/>
      <c r="D346" s="2" t="s">
        <v>1372</v>
      </c>
      <c r="E346" s="3" t="s">
        <v>779</v>
      </c>
      <c r="F346" s="1" t="s">
        <v>243</v>
      </c>
      <c r="G346" s="2" t="s">
        <v>1343</v>
      </c>
      <c r="H346" s="1" t="s">
        <v>14</v>
      </c>
      <c r="I346" s="1" t="s">
        <v>15</v>
      </c>
      <c r="J346" s="1" t="s">
        <v>7</v>
      </c>
      <c r="K346" s="1" t="s">
        <v>66</v>
      </c>
      <c r="L346" s="1" t="s">
        <v>9</v>
      </c>
      <c r="M346" s="1" t="s">
        <v>1247</v>
      </c>
      <c r="N346" s="19"/>
    </row>
    <row r="347" spans="1:14" s="76" customFormat="1" ht="17.100000000000001" customHeight="1" x14ac:dyDescent="0.25">
      <c r="A347" s="201"/>
      <c r="B347" s="2">
        <f t="shared" si="5"/>
        <v>337</v>
      </c>
      <c r="C347" s="208"/>
      <c r="D347" s="2" t="s">
        <v>1373</v>
      </c>
      <c r="E347" s="3" t="s">
        <v>1344</v>
      </c>
      <c r="F347" s="1" t="s">
        <v>1247</v>
      </c>
      <c r="G347" s="2" t="s">
        <v>1345</v>
      </c>
      <c r="H347" s="1" t="s">
        <v>5</v>
      </c>
      <c r="I347" s="1" t="s">
        <v>19</v>
      </c>
      <c r="J347" s="1" t="s">
        <v>7</v>
      </c>
      <c r="K347" s="1" t="s">
        <v>133</v>
      </c>
      <c r="L347" s="1" t="s">
        <v>303</v>
      </c>
      <c r="M347" s="1" t="s">
        <v>1247</v>
      </c>
      <c r="N347" s="19"/>
    </row>
    <row r="348" spans="1:14" s="76" customFormat="1" ht="17.100000000000001" customHeight="1" x14ac:dyDescent="0.25">
      <c r="A348" s="201"/>
      <c r="B348" s="2">
        <f t="shared" si="5"/>
        <v>338</v>
      </c>
      <c r="C348" s="208"/>
      <c r="D348" s="2" t="s">
        <v>1374</v>
      </c>
      <c r="E348" s="3" t="s">
        <v>1346</v>
      </c>
      <c r="F348" s="1" t="s">
        <v>1247</v>
      </c>
      <c r="G348" s="2" t="s">
        <v>1347</v>
      </c>
      <c r="H348" s="1" t="s">
        <v>5</v>
      </c>
      <c r="I348" s="1" t="s">
        <v>19</v>
      </c>
      <c r="J348" s="1" t="s">
        <v>7</v>
      </c>
      <c r="K348" s="1" t="s">
        <v>1111</v>
      </c>
      <c r="L348" s="1" t="s">
        <v>9</v>
      </c>
      <c r="M348" s="1" t="s">
        <v>1247</v>
      </c>
      <c r="N348" s="19"/>
    </row>
    <row r="349" spans="1:14" s="76" customFormat="1" ht="17.100000000000001" customHeight="1" x14ac:dyDescent="0.25">
      <c r="A349" s="201"/>
      <c r="B349" s="2">
        <f t="shared" si="5"/>
        <v>339</v>
      </c>
      <c r="C349" s="208"/>
      <c r="D349" s="2" t="s">
        <v>1375</v>
      </c>
      <c r="E349" s="3" t="s">
        <v>1348</v>
      </c>
      <c r="F349" s="1" t="s">
        <v>1247</v>
      </c>
      <c r="G349" s="2" t="s">
        <v>1349</v>
      </c>
      <c r="H349" s="1" t="s">
        <v>14</v>
      </c>
      <c r="I349" s="1" t="s">
        <v>19</v>
      </c>
      <c r="J349" s="1" t="s">
        <v>7</v>
      </c>
      <c r="K349" s="1" t="s">
        <v>40</v>
      </c>
      <c r="L349" s="1" t="s">
        <v>21</v>
      </c>
      <c r="M349" s="1" t="s">
        <v>1247</v>
      </c>
      <c r="N349" s="19"/>
    </row>
    <row r="350" spans="1:14" s="76" customFormat="1" ht="17.100000000000001" customHeight="1" x14ac:dyDescent="0.25">
      <c r="A350" s="201"/>
      <c r="B350" s="2">
        <f t="shared" si="5"/>
        <v>340</v>
      </c>
      <c r="C350" s="208"/>
      <c r="D350" s="2" t="s">
        <v>1376</v>
      </c>
      <c r="E350" s="3" t="s">
        <v>1350</v>
      </c>
      <c r="F350" s="1" t="s">
        <v>352</v>
      </c>
      <c r="G350" s="2" t="s">
        <v>1351</v>
      </c>
      <c r="H350" s="1" t="s">
        <v>14</v>
      </c>
      <c r="I350" s="1" t="s">
        <v>19</v>
      </c>
      <c r="J350" s="1" t="s">
        <v>7</v>
      </c>
      <c r="K350" s="1" t="s">
        <v>20</v>
      </c>
      <c r="L350" s="1" t="s">
        <v>21</v>
      </c>
      <c r="M350" s="1" t="s">
        <v>1247</v>
      </c>
      <c r="N350" s="19"/>
    </row>
    <row r="351" spans="1:14" s="76" customFormat="1" ht="17.100000000000001" customHeight="1" x14ac:dyDescent="0.25">
      <c r="A351" s="201">
        <v>77</v>
      </c>
      <c r="B351" s="2">
        <f t="shared" si="5"/>
        <v>341</v>
      </c>
      <c r="C351" s="208" t="s">
        <v>1377</v>
      </c>
      <c r="D351" s="2" t="s">
        <v>1378</v>
      </c>
      <c r="E351" s="3" t="s">
        <v>1352</v>
      </c>
      <c r="F351" s="1" t="s">
        <v>1353</v>
      </c>
      <c r="G351" s="2" t="s">
        <v>481</v>
      </c>
      <c r="H351" s="1" t="s">
        <v>5</v>
      </c>
      <c r="I351" s="1" t="s">
        <v>6</v>
      </c>
      <c r="J351" s="1" t="s">
        <v>7</v>
      </c>
      <c r="K351" s="1" t="s">
        <v>8</v>
      </c>
      <c r="L351" s="1" t="s">
        <v>9</v>
      </c>
      <c r="M351" s="1" t="s">
        <v>1247</v>
      </c>
      <c r="N351" s="19"/>
    </row>
    <row r="352" spans="1:14" s="76" customFormat="1" ht="17.100000000000001" customHeight="1" x14ac:dyDescent="0.25">
      <c r="A352" s="201"/>
      <c r="B352" s="2">
        <f t="shared" si="5"/>
        <v>342</v>
      </c>
      <c r="C352" s="208"/>
      <c r="D352" s="2" t="s">
        <v>1379</v>
      </c>
      <c r="E352" s="3" t="s">
        <v>1354</v>
      </c>
      <c r="F352" s="1" t="s">
        <v>1355</v>
      </c>
      <c r="G352" s="2" t="s">
        <v>1356</v>
      </c>
      <c r="H352" s="1" t="s">
        <v>14</v>
      </c>
      <c r="I352" s="1" t="s">
        <v>15</v>
      </c>
      <c r="J352" s="1" t="s">
        <v>7</v>
      </c>
      <c r="K352" s="1" t="s">
        <v>40</v>
      </c>
      <c r="L352" s="1" t="s">
        <v>303</v>
      </c>
      <c r="M352" s="1" t="s">
        <v>1247</v>
      </c>
      <c r="N352" s="19"/>
    </row>
    <row r="353" spans="1:14" s="76" customFormat="1" ht="17.100000000000001" customHeight="1" x14ac:dyDescent="0.25">
      <c r="A353" s="201"/>
      <c r="B353" s="2">
        <f t="shared" si="5"/>
        <v>343</v>
      </c>
      <c r="C353" s="208"/>
      <c r="D353" s="2" t="s">
        <v>1380</v>
      </c>
      <c r="E353" s="3" t="s">
        <v>1357</v>
      </c>
      <c r="F353" s="1" t="s">
        <v>1358</v>
      </c>
      <c r="G353" s="2" t="s">
        <v>1359</v>
      </c>
      <c r="H353" s="1" t="s">
        <v>5</v>
      </c>
      <c r="I353" s="1" t="s">
        <v>19</v>
      </c>
      <c r="J353" s="1" t="s">
        <v>7</v>
      </c>
      <c r="K353" s="1" t="s">
        <v>29</v>
      </c>
      <c r="L353" s="1" t="s">
        <v>21</v>
      </c>
      <c r="M353" s="1" t="s">
        <v>1247</v>
      </c>
      <c r="N353" s="19"/>
    </row>
    <row r="354" spans="1:14" s="76" customFormat="1" ht="17.100000000000001" customHeight="1" x14ac:dyDescent="0.25">
      <c r="A354" s="201"/>
      <c r="B354" s="2">
        <f t="shared" si="5"/>
        <v>344</v>
      </c>
      <c r="C354" s="208"/>
      <c r="D354" s="2" t="s">
        <v>1381</v>
      </c>
      <c r="E354" s="3" t="s">
        <v>1360</v>
      </c>
      <c r="F354" s="1" t="s">
        <v>1358</v>
      </c>
      <c r="G354" s="2" t="s">
        <v>1361</v>
      </c>
      <c r="H354" s="1" t="s">
        <v>5</v>
      </c>
      <c r="I354" s="1" t="s">
        <v>19</v>
      </c>
      <c r="J354" s="1" t="s">
        <v>7</v>
      </c>
      <c r="K354" s="1" t="s">
        <v>991</v>
      </c>
      <c r="L354" s="1" t="s">
        <v>44</v>
      </c>
      <c r="M354" s="1" t="s">
        <v>1247</v>
      </c>
      <c r="N354" s="19"/>
    </row>
    <row r="355" spans="1:14" s="76" customFormat="1" ht="17.100000000000001" customHeight="1" x14ac:dyDescent="0.25">
      <c r="A355" s="201"/>
      <c r="B355" s="2">
        <f t="shared" si="5"/>
        <v>345</v>
      </c>
      <c r="C355" s="208"/>
      <c r="D355" s="2" t="s">
        <v>1382</v>
      </c>
      <c r="E355" s="3" t="s">
        <v>1362</v>
      </c>
      <c r="F355" s="1" t="s">
        <v>56</v>
      </c>
      <c r="G355" s="2" t="s">
        <v>1363</v>
      </c>
      <c r="H355" s="1" t="s">
        <v>14</v>
      </c>
      <c r="I355" s="1" t="s">
        <v>19</v>
      </c>
      <c r="J355" s="1" t="s">
        <v>7</v>
      </c>
      <c r="K355" s="1" t="s">
        <v>991</v>
      </c>
      <c r="L355" s="1" t="s">
        <v>44</v>
      </c>
      <c r="M355" s="1" t="s">
        <v>1247</v>
      </c>
      <c r="N355" s="19"/>
    </row>
    <row r="356" spans="1:14" s="76" customFormat="1" ht="17.100000000000001" customHeight="1" x14ac:dyDescent="0.25">
      <c r="A356" s="201">
        <v>78</v>
      </c>
      <c r="B356" s="2">
        <f t="shared" si="5"/>
        <v>346</v>
      </c>
      <c r="C356" s="208" t="s">
        <v>1383</v>
      </c>
      <c r="D356" s="2" t="s">
        <v>1384</v>
      </c>
      <c r="E356" s="3" t="s">
        <v>1364</v>
      </c>
      <c r="F356" s="1" t="s">
        <v>1247</v>
      </c>
      <c r="G356" s="2" t="s">
        <v>1365</v>
      </c>
      <c r="H356" s="1" t="s">
        <v>5</v>
      </c>
      <c r="I356" s="1" t="s">
        <v>6</v>
      </c>
      <c r="J356" s="1" t="s">
        <v>7</v>
      </c>
      <c r="K356" s="1" t="s">
        <v>66</v>
      </c>
      <c r="L356" s="1" t="s">
        <v>9</v>
      </c>
      <c r="M356" s="1" t="s">
        <v>1247</v>
      </c>
      <c r="N356" s="19"/>
    </row>
    <row r="357" spans="1:14" s="76" customFormat="1" ht="17.100000000000001" customHeight="1" x14ac:dyDescent="0.25">
      <c r="A357" s="201"/>
      <c r="B357" s="2">
        <f t="shared" si="5"/>
        <v>347</v>
      </c>
      <c r="C357" s="208"/>
      <c r="D357" s="2" t="s">
        <v>1385</v>
      </c>
      <c r="E357" s="3" t="s">
        <v>1366</v>
      </c>
      <c r="F357" s="1" t="s">
        <v>1367</v>
      </c>
      <c r="G357" s="4" t="s">
        <v>1368</v>
      </c>
      <c r="H357" s="1" t="s">
        <v>14</v>
      </c>
      <c r="I357" s="1" t="s">
        <v>15</v>
      </c>
      <c r="J357" s="1" t="s">
        <v>7</v>
      </c>
      <c r="K357" s="1" t="s">
        <v>66</v>
      </c>
      <c r="L357" s="1" t="s">
        <v>9</v>
      </c>
      <c r="M357" s="1" t="s">
        <v>1247</v>
      </c>
      <c r="N357" s="19"/>
    </row>
    <row r="358" spans="1:14" s="76" customFormat="1" ht="17.100000000000001" customHeight="1" x14ac:dyDescent="0.25">
      <c r="A358" s="201"/>
      <c r="B358" s="2">
        <f t="shared" si="5"/>
        <v>348</v>
      </c>
      <c r="C358" s="208"/>
      <c r="D358" s="2" t="s">
        <v>1386</v>
      </c>
      <c r="E358" s="3" t="s">
        <v>1154</v>
      </c>
      <c r="F358" s="1" t="s">
        <v>1367</v>
      </c>
      <c r="G358" s="2" t="s">
        <v>1369</v>
      </c>
      <c r="H358" s="1" t="s">
        <v>5</v>
      </c>
      <c r="I358" s="1" t="s">
        <v>19</v>
      </c>
      <c r="J358" s="1" t="s">
        <v>7</v>
      </c>
      <c r="K358" s="1" t="s">
        <v>66</v>
      </c>
      <c r="L358" s="1" t="s">
        <v>9</v>
      </c>
      <c r="M358" s="1" t="s">
        <v>1247</v>
      </c>
      <c r="N358" s="19"/>
    </row>
    <row r="359" spans="1:14" s="76" customFormat="1" ht="17.100000000000001" customHeight="1" x14ac:dyDescent="0.25">
      <c r="A359" s="201">
        <v>79</v>
      </c>
      <c r="B359" s="2">
        <f t="shared" si="5"/>
        <v>349</v>
      </c>
      <c r="C359" s="208" t="s">
        <v>1404</v>
      </c>
      <c r="D359" s="2" t="s">
        <v>1405</v>
      </c>
      <c r="E359" s="3" t="s">
        <v>416</v>
      </c>
      <c r="F359" s="1" t="s">
        <v>1247</v>
      </c>
      <c r="G359" s="2" t="s">
        <v>1387</v>
      </c>
      <c r="H359" s="1" t="s">
        <v>5</v>
      </c>
      <c r="I359" s="1" t="s">
        <v>6</v>
      </c>
      <c r="J359" s="1" t="s">
        <v>7</v>
      </c>
      <c r="K359" s="1" t="s">
        <v>66</v>
      </c>
      <c r="L359" s="1" t="s">
        <v>9</v>
      </c>
      <c r="M359" s="1" t="s">
        <v>1247</v>
      </c>
      <c r="N359" s="19"/>
    </row>
    <row r="360" spans="1:14" s="76" customFormat="1" ht="17.100000000000001" customHeight="1" x14ac:dyDescent="0.25">
      <c r="A360" s="201"/>
      <c r="B360" s="2">
        <f t="shared" si="5"/>
        <v>350</v>
      </c>
      <c r="C360" s="208"/>
      <c r="D360" s="2" t="s">
        <v>1406</v>
      </c>
      <c r="E360" s="3" t="s">
        <v>1388</v>
      </c>
      <c r="F360" s="1" t="s">
        <v>933</v>
      </c>
      <c r="G360" s="2" t="s">
        <v>1389</v>
      </c>
      <c r="H360" s="1" t="s">
        <v>14</v>
      </c>
      <c r="I360" s="1" t="s">
        <v>15</v>
      </c>
      <c r="J360" s="1" t="s">
        <v>7</v>
      </c>
      <c r="K360" s="1" t="s">
        <v>66</v>
      </c>
      <c r="L360" s="1" t="s">
        <v>9</v>
      </c>
      <c r="M360" s="1" t="s">
        <v>1247</v>
      </c>
      <c r="N360" s="19"/>
    </row>
    <row r="361" spans="1:14" s="76" customFormat="1" ht="17.100000000000001" customHeight="1" x14ac:dyDescent="0.25">
      <c r="A361" s="201">
        <v>80</v>
      </c>
      <c r="B361" s="2">
        <f t="shared" si="5"/>
        <v>351</v>
      </c>
      <c r="C361" s="208" t="s">
        <v>1407</v>
      </c>
      <c r="D361" s="2" t="s">
        <v>1408</v>
      </c>
      <c r="E361" s="3" t="s">
        <v>1390</v>
      </c>
      <c r="F361" s="1" t="s">
        <v>1247</v>
      </c>
      <c r="G361" s="2" t="s">
        <v>1391</v>
      </c>
      <c r="H361" s="1" t="s">
        <v>5</v>
      </c>
      <c r="I361" s="1" t="s">
        <v>6</v>
      </c>
      <c r="J361" s="1" t="s">
        <v>7</v>
      </c>
      <c r="K361" s="1" t="s">
        <v>66</v>
      </c>
      <c r="L361" s="1" t="s">
        <v>9</v>
      </c>
      <c r="M361" s="1" t="s">
        <v>1247</v>
      </c>
      <c r="N361" s="19"/>
    </row>
    <row r="362" spans="1:14" s="76" customFormat="1" ht="17.100000000000001" customHeight="1" x14ac:dyDescent="0.25">
      <c r="A362" s="201"/>
      <c r="B362" s="2">
        <f t="shared" si="5"/>
        <v>352</v>
      </c>
      <c r="C362" s="208"/>
      <c r="D362" s="2" t="s">
        <v>1409</v>
      </c>
      <c r="E362" s="3" t="s">
        <v>1392</v>
      </c>
      <c r="F362" s="1" t="s">
        <v>159</v>
      </c>
      <c r="G362" s="4" t="s">
        <v>1393</v>
      </c>
      <c r="H362" s="1" t="s">
        <v>14</v>
      </c>
      <c r="I362" s="1" t="s">
        <v>15</v>
      </c>
      <c r="J362" s="1" t="s">
        <v>7</v>
      </c>
      <c r="K362" s="1" t="s">
        <v>66</v>
      </c>
      <c r="L362" s="1" t="s">
        <v>9</v>
      </c>
      <c r="M362" s="1" t="s">
        <v>1247</v>
      </c>
      <c r="N362" s="19"/>
    </row>
    <row r="363" spans="1:14" s="76" customFormat="1" ht="17.100000000000001" customHeight="1" x14ac:dyDescent="0.25">
      <c r="A363" s="201"/>
      <c r="B363" s="2">
        <f t="shared" si="5"/>
        <v>353</v>
      </c>
      <c r="C363" s="208"/>
      <c r="D363" s="2" t="s">
        <v>1410</v>
      </c>
      <c r="E363" s="3" t="s">
        <v>1394</v>
      </c>
      <c r="F363" s="1" t="s">
        <v>52</v>
      </c>
      <c r="G363" s="2" t="s">
        <v>1395</v>
      </c>
      <c r="H363" s="1" t="s">
        <v>5</v>
      </c>
      <c r="I363" s="1" t="s">
        <v>19</v>
      </c>
      <c r="J363" s="1" t="s">
        <v>7</v>
      </c>
      <c r="K363" s="1" t="s">
        <v>29</v>
      </c>
      <c r="L363" s="1" t="s">
        <v>21</v>
      </c>
      <c r="M363" s="1" t="s">
        <v>1247</v>
      </c>
      <c r="N363" s="19"/>
    </row>
    <row r="364" spans="1:14" s="76" customFormat="1" ht="17.100000000000001" customHeight="1" x14ac:dyDescent="0.25">
      <c r="A364" s="201"/>
      <c r="B364" s="2">
        <f t="shared" si="5"/>
        <v>354</v>
      </c>
      <c r="C364" s="208"/>
      <c r="D364" s="2" t="s">
        <v>1411</v>
      </c>
      <c r="E364" s="3" t="s">
        <v>1396</v>
      </c>
      <c r="F364" s="1" t="s">
        <v>1247</v>
      </c>
      <c r="G364" s="2" t="s">
        <v>1397</v>
      </c>
      <c r="H364" s="1" t="s">
        <v>14</v>
      </c>
      <c r="I364" s="1" t="s">
        <v>19</v>
      </c>
      <c r="J364" s="1" t="s">
        <v>7</v>
      </c>
      <c r="K364" s="1" t="s">
        <v>991</v>
      </c>
      <c r="L364" s="1" t="s">
        <v>44</v>
      </c>
      <c r="M364" s="1" t="s">
        <v>1247</v>
      </c>
      <c r="N364" s="19"/>
    </row>
    <row r="365" spans="1:14" s="76" customFormat="1" ht="17.100000000000001" customHeight="1" x14ac:dyDescent="0.25">
      <c r="A365" s="201">
        <v>81</v>
      </c>
      <c r="B365" s="2">
        <f t="shared" si="5"/>
        <v>355</v>
      </c>
      <c r="C365" s="208" t="s">
        <v>1412</v>
      </c>
      <c r="D365" s="2" t="s">
        <v>1413</v>
      </c>
      <c r="E365" s="3" t="s">
        <v>1398</v>
      </c>
      <c r="F365" s="1" t="s">
        <v>52</v>
      </c>
      <c r="G365" s="2" t="s">
        <v>1399</v>
      </c>
      <c r="H365" s="1" t="s">
        <v>5</v>
      </c>
      <c r="I365" s="1" t="s">
        <v>6</v>
      </c>
      <c r="J365" s="1" t="s">
        <v>7</v>
      </c>
      <c r="K365" s="1" t="s">
        <v>49</v>
      </c>
      <c r="L365" s="1" t="s">
        <v>9</v>
      </c>
      <c r="M365" s="1" t="s">
        <v>1247</v>
      </c>
      <c r="N365" s="19"/>
    </row>
    <row r="366" spans="1:14" s="76" customFormat="1" ht="17.100000000000001" customHeight="1" x14ac:dyDescent="0.25">
      <c r="A366" s="201"/>
      <c r="B366" s="2">
        <f t="shared" si="5"/>
        <v>356</v>
      </c>
      <c r="C366" s="208"/>
      <c r="D366" s="2" t="s">
        <v>1414</v>
      </c>
      <c r="E366" s="3" t="s">
        <v>1400</v>
      </c>
      <c r="F366" s="1" t="s">
        <v>585</v>
      </c>
      <c r="G366" s="2" t="s">
        <v>891</v>
      </c>
      <c r="H366" s="1" t="s">
        <v>14</v>
      </c>
      <c r="I366" s="1" t="s">
        <v>15</v>
      </c>
      <c r="J366" s="1" t="s">
        <v>7</v>
      </c>
      <c r="K366" s="1" t="s">
        <v>40</v>
      </c>
      <c r="L366" s="1" t="s">
        <v>9</v>
      </c>
      <c r="M366" s="1" t="s">
        <v>1247</v>
      </c>
      <c r="N366" s="19"/>
    </row>
    <row r="367" spans="1:14" s="76" customFormat="1" ht="17.100000000000001" customHeight="1" x14ac:dyDescent="0.25">
      <c r="A367" s="201"/>
      <c r="B367" s="2">
        <f t="shared" si="5"/>
        <v>357</v>
      </c>
      <c r="C367" s="208"/>
      <c r="D367" s="2" t="s">
        <v>1415</v>
      </c>
      <c r="E367" s="3" t="s">
        <v>1401</v>
      </c>
      <c r="F367" s="1" t="s">
        <v>52</v>
      </c>
      <c r="G367" s="2" t="s">
        <v>1402</v>
      </c>
      <c r="H367" s="1" t="s">
        <v>5</v>
      </c>
      <c r="I367" s="1" t="s">
        <v>19</v>
      </c>
      <c r="J367" s="1" t="s">
        <v>7</v>
      </c>
      <c r="K367" s="1" t="s">
        <v>991</v>
      </c>
      <c r="L367" s="1" t="s">
        <v>44</v>
      </c>
      <c r="M367" s="1" t="s">
        <v>1247</v>
      </c>
      <c r="N367" s="19"/>
    </row>
    <row r="368" spans="1:14" s="76" customFormat="1" ht="17.100000000000001" customHeight="1" x14ac:dyDescent="0.25">
      <c r="A368" s="201"/>
      <c r="B368" s="2">
        <f t="shared" si="5"/>
        <v>358</v>
      </c>
      <c r="C368" s="208"/>
      <c r="D368" s="2" t="s">
        <v>1416</v>
      </c>
      <c r="E368" s="3" t="s">
        <v>1403</v>
      </c>
      <c r="F368" s="1" t="s">
        <v>56</v>
      </c>
      <c r="G368" s="2" t="s">
        <v>712</v>
      </c>
      <c r="H368" s="1" t="s">
        <v>14</v>
      </c>
      <c r="I368" s="1" t="s">
        <v>19</v>
      </c>
      <c r="J368" s="1" t="s">
        <v>7</v>
      </c>
      <c r="K368" s="1" t="s">
        <v>991</v>
      </c>
      <c r="L368" s="1" t="s">
        <v>44</v>
      </c>
      <c r="M368" s="1" t="s">
        <v>1247</v>
      </c>
      <c r="N368" s="19"/>
    </row>
    <row r="369" spans="1:14" s="76" customFormat="1" ht="17.100000000000001" customHeight="1" x14ac:dyDescent="0.25">
      <c r="A369" s="201">
        <v>82</v>
      </c>
      <c r="B369" s="2">
        <f t="shared" si="5"/>
        <v>359</v>
      </c>
      <c r="C369" s="208" t="s">
        <v>1429</v>
      </c>
      <c r="D369" s="2" t="s">
        <v>1430</v>
      </c>
      <c r="E369" s="3" t="s">
        <v>1417</v>
      </c>
      <c r="F369" s="1" t="s">
        <v>1418</v>
      </c>
      <c r="G369" s="2" t="s">
        <v>1419</v>
      </c>
      <c r="H369" s="1" t="s">
        <v>14</v>
      </c>
      <c r="I369" s="1" t="s">
        <v>15</v>
      </c>
      <c r="J369" s="1" t="s">
        <v>7</v>
      </c>
      <c r="K369" s="1" t="s">
        <v>8</v>
      </c>
      <c r="L369" s="1" t="s">
        <v>9</v>
      </c>
      <c r="M369" s="1" t="s">
        <v>758</v>
      </c>
      <c r="N369" s="19"/>
    </row>
    <row r="370" spans="1:14" s="76" customFormat="1" ht="17.100000000000001" customHeight="1" x14ac:dyDescent="0.25">
      <c r="A370" s="201"/>
      <c r="B370" s="2">
        <f t="shared" si="5"/>
        <v>360</v>
      </c>
      <c r="C370" s="208"/>
      <c r="D370" s="2" t="s">
        <v>1431</v>
      </c>
      <c r="E370" s="3" t="s">
        <v>1420</v>
      </c>
      <c r="F370" s="1" t="s">
        <v>758</v>
      </c>
      <c r="G370" s="2" t="s">
        <v>1421</v>
      </c>
      <c r="H370" s="1" t="s">
        <v>5</v>
      </c>
      <c r="I370" s="1" t="s">
        <v>19</v>
      </c>
      <c r="J370" s="1" t="s">
        <v>7</v>
      </c>
      <c r="K370" s="1" t="s">
        <v>40</v>
      </c>
      <c r="L370" s="1" t="s">
        <v>9</v>
      </c>
      <c r="M370" s="1" t="s">
        <v>758</v>
      </c>
      <c r="N370" s="19"/>
    </row>
    <row r="371" spans="1:14" s="76" customFormat="1" ht="17.100000000000001" customHeight="1" x14ac:dyDescent="0.25">
      <c r="A371" s="201"/>
      <c r="B371" s="2">
        <f t="shared" si="5"/>
        <v>361</v>
      </c>
      <c r="C371" s="208"/>
      <c r="D371" s="2" t="s">
        <v>1432</v>
      </c>
      <c r="E371" s="3" t="s">
        <v>1422</v>
      </c>
      <c r="F371" s="1" t="s">
        <v>1247</v>
      </c>
      <c r="G371" s="2" t="s">
        <v>1295</v>
      </c>
      <c r="H371" s="1" t="s">
        <v>14</v>
      </c>
      <c r="I371" s="1" t="s">
        <v>19</v>
      </c>
      <c r="J371" s="1" t="s">
        <v>7</v>
      </c>
      <c r="K371" s="1" t="s">
        <v>40</v>
      </c>
      <c r="L371" s="1" t="s">
        <v>134</v>
      </c>
      <c r="M371" s="1" t="s">
        <v>758</v>
      </c>
      <c r="N371" s="19"/>
    </row>
    <row r="372" spans="1:14" s="76" customFormat="1" ht="17.100000000000001" customHeight="1" x14ac:dyDescent="0.25">
      <c r="A372" s="201"/>
      <c r="B372" s="2">
        <f t="shared" si="5"/>
        <v>362</v>
      </c>
      <c r="C372" s="208"/>
      <c r="D372" s="2" t="s">
        <v>1433</v>
      </c>
      <c r="E372" s="3" t="s">
        <v>1423</v>
      </c>
      <c r="F372" s="1" t="s">
        <v>1247</v>
      </c>
      <c r="G372" s="2" t="s">
        <v>1424</v>
      </c>
      <c r="H372" s="1" t="s">
        <v>5</v>
      </c>
      <c r="I372" s="1" t="s">
        <v>19</v>
      </c>
      <c r="J372" s="1" t="s">
        <v>7</v>
      </c>
      <c r="K372" s="1" t="s">
        <v>20</v>
      </c>
      <c r="L372" s="1" t="s">
        <v>21</v>
      </c>
      <c r="M372" s="1" t="s">
        <v>758</v>
      </c>
      <c r="N372" s="19"/>
    </row>
    <row r="373" spans="1:14" s="76" customFormat="1" ht="17.100000000000001" customHeight="1" x14ac:dyDescent="0.25">
      <c r="A373" s="201"/>
      <c r="B373" s="2">
        <f t="shared" si="5"/>
        <v>363</v>
      </c>
      <c r="C373" s="208"/>
      <c r="D373" s="2" t="s">
        <v>1434</v>
      </c>
      <c r="E373" s="3" t="s">
        <v>1425</v>
      </c>
      <c r="F373" s="1" t="s">
        <v>1247</v>
      </c>
      <c r="G373" s="2" t="s">
        <v>1426</v>
      </c>
      <c r="H373" s="1" t="s">
        <v>5</v>
      </c>
      <c r="I373" s="1" t="s">
        <v>19</v>
      </c>
      <c r="J373" s="1" t="s">
        <v>7</v>
      </c>
      <c r="K373" s="1" t="s">
        <v>25</v>
      </c>
      <c r="L373" s="1" t="s">
        <v>21</v>
      </c>
      <c r="M373" s="1" t="s">
        <v>758</v>
      </c>
      <c r="N373" s="19"/>
    </row>
    <row r="374" spans="1:14" s="76" customFormat="1" ht="17.100000000000001" customHeight="1" x14ac:dyDescent="0.25">
      <c r="A374" s="201"/>
      <c r="B374" s="2">
        <f t="shared" si="5"/>
        <v>364</v>
      </c>
      <c r="C374" s="208"/>
      <c r="D374" s="2" t="s">
        <v>1435</v>
      </c>
      <c r="E374" s="3" t="s">
        <v>1427</v>
      </c>
      <c r="F374" s="1" t="s">
        <v>1247</v>
      </c>
      <c r="G374" s="2" t="s">
        <v>1428</v>
      </c>
      <c r="H374" s="1" t="s">
        <v>5</v>
      </c>
      <c r="I374" s="1" t="s">
        <v>19</v>
      </c>
      <c r="J374" s="1" t="s">
        <v>7</v>
      </c>
      <c r="K374" s="1" t="s">
        <v>29</v>
      </c>
      <c r="L374" s="1" t="s">
        <v>21</v>
      </c>
      <c r="M374" s="1" t="s">
        <v>758</v>
      </c>
      <c r="N374" s="19"/>
    </row>
    <row r="375" spans="1:14" s="76" customFormat="1" ht="17.100000000000001" customHeight="1" x14ac:dyDescent="0.25">
      <c r="A375" s="201">
        <v>83</v>
      </c>
      <c r="B375" s="2">
        <f t="shared" si="5"/>
        <v>365</v>
      </c>
      <c r="C375" s="208" t="s">
        <v>1436</v>
      </c>
      <c r="D375" s="2" t="s">
        <v>422</v>
      </c>
      <c r="E375" s="3" t="s">
        <v>423</v>
      </c>
      <c r="F375" s="1" t="s">
        <v>406</v>
      </c>
      <c r="G375" s="2" t="s">
        <v>424</v>
      </c>
      <c r="H375" s="1" t="s">
        <v>14</v>
      </c>
      <c r="I375" s="1" t="s">
        <v>15</v>
      </c>
      <c r="J375" s="1" t="s">
        <v>7</v>
      </c>
      <c r="K375" s="1" t="s">
        <v>1440</v>
      </c>
      <c r="L375" s="1" t="s">
        <v>9</v>
      </c>
      <c r="M375" s="1" t="s">
        <v>655</v>
      </c>
      <c r="N375" s="19"/>
    </row>
    <row r="376" spans="1:14" s="76" customFormat="1" ht="17.100000000000001" customHeight="1" x14ac:dyDescent="0.25">
      <c r="A376" s="201"/>
      <c r="B376" s="2">
        <f t="shared" si="5"/>
        <v>366</v>
      </c>
      <c r="C376" s="208"/>
      <c r="D376" s="2" t="s">
        <v>1437</v>
      </c>
      <c r="E376" s="3" t="s">
        <v>1438</v>
      </c>
      <c r="F376" s="1" t="s">
        <v>655</v>
      </c>
      <c r="G376" s="2" t="s">
        <v>1439</v>
      </c>
      <c r="H376" s="1" t="s">
        <v>14</v>
      </c>
      <c r="I376" s="1" t="s">
        <v>19</v>
      </c>
      <c r="J376" s="1" t="s">
        <v>7</v>
      </c>
      <c r="K376" s="1" t="s">
        <v>49</v>
      </c>
      <c r="L376" s="1" t="s">
        <v>9</v>
      </c>
      <c r="M376" s="1" t="s">
        <v>655</v>
      </c>
      <c r="N376" s="19"/>
    </row>
    <row r="377" spans="1:14" s="76" customFormat="1" ht="17.100000000000001" customHeight="1" x14ac:dyDescent="0.25">
      <c r="A377" s="122">
        <v>84</v>
      </c>
      <c r="B377" s="120">
        <f t="shared" si="5"/>
        <v>367</v>
      </c>
      <c r="C377" s="120"/>
      <c r="D377" s="120"/>
      <c r="E377" s="3" t="s">
        <v>227</v>
      </c>
      <c r="F377" s="1" t="s">
        <v>1247</v>
      </c>
      <c r="G377" s="120" t="s">
        <v>1442</v>
      </c>
      <c r="H377" s="1" t="s">
        <v>5</v>
      </c>
      <c r="I377" s="1" t="s">
        <v>770</v>
      </c>
      <c r="J377" s="1" t="s">
        <v>7</v>
      </c>
      <c r="K377" s="1" t="s">
        <v>66</v>
      </c>
      <c r="L377" s="1" t="s">
        <v>9</v>
      </c>
      <c r="M377" s="1" t="s">
        <v>1247</v>
      </c>
      <c r="N377" s="19"/>
    </row>
    <row r="378" spans="1:14" s="76" customFormat="1" ht="17.100000000000001" customHeight="1" x14ac:dyDescent="0.25">
      <c r="A378" s="201">
        <v>85</v>
      </c>
      <c r="B378" s="120">
        <f t="shared" si="5"/>
        <v>368</v>
      </c>
      <c r="C378" s="208" t="s">
        <v>1445</v>
      </c>
      <c r="D378" s="120" t="s">
        <v>1446</v>
      </c>
      <c r="E378" s="3" t="s">
        <v>1449</v>
      </c>
      <c r="F378" s="1" t="s">
        <v>1451</v>
      </c>
      <c r="G378" s="120" t="s">
        <v>1452</v>
      </c>
      <c r="H378" s="1" t="s">
        <v>5</v>
      </c>
      <c r="I378" s="1" t="s">
        <v>6</v>
      </c>
      <c r="J378" s="1" t="s">
        <v>7</v>
      </c>
      <c r="K378" s="1" t="s">
        <v>40</v>
      </c>
      <c r="L378" s="1" t="s">
        <v>134</v>
      </c>
      <c r="M378" s="1" t="s">
        <v>1451</v>
      </c>
      <c r="N378" s="19"/>
    </row>
    <row r="379" spans="1:14" s="76" customFormat="1" ht="17.100000000000001" customHeight="1" x14ac:dyDescent="0.25">
      <c r="A379" s="201"/>
      <c r="B379" s="120">
        <f t="shared" si="5"/>
        <v>369</v>
      </c>
      <c r="C379" s="208"/>
      <c r="D379" s="120" t="s">
        <v>1447</v>
      </c>
      <c r="E379" s="3" t="s">
        <v>520</v>
      </c>
      <c r="F379" s="1" t="s">
        <v>515</v>
      </c>
      <c r="G379" s="120" t="s">
        <v>521</v>
      </c>
      <c r="H379" s="1" t="s">
        <v>14</v>
      </c>
      <c r="I379" s="1" t="s">
        <v>15</v>
      </c>
      <c r="J379" s="1" t="s">
        <v>7</v>
      </c>
      <c r="K379" s="1" t="s">
        <v>1454</v>
      </c>
      <c r="L379" s="1" t="s">
        <v>1455</v>
      </c>
      <c r="M379" s="1" t="s">
        <v>1451</v>
      </c>
      <c r="N379" s="19"/>
    </row>
    <row r="380" spans="1:14" s="76" customFormat="1" ht="17.100000000000001" customHeight="1" x14ac:dyDescent="0.25">
      <c r="A380" s="201"/>
      <c r="B380" s="120">
        <f t="shared" si="5"/>
        <v>370</v>
      </c>
      <c r="C380" s="208"/>
      <c r="D380" s="120" t="s">
        <v>1448</v>
      </c>
      <c r="E380" s="3" t="s">
        <v>1450</v>
      </c>
      <c r="F380" s="1" t="s">
        <v>56</v>
      </c>
      <c r="G380" s="120" t="s">
        <v>1453</v>
      </c>
      <c r="H380" s="1" t="s">
        <v>14</v>
      </c>
      <c r="I380" s="1" t="s">
        <v>19</v>
      </c>
      <c r="J380" s="1" t="s">
        <v>7</v>
      </c>
      <c r="K380" s="1" t="s">
        <v>991</v>
      </c>
      <c r="L380" s="1" t="s">
        <v>997</v>
      </c>
      <c r="M380" s="1" t="s">
        <v>1451</v>
      </c>
      <c r="N380" s="19"/>
    </row>
    <row r="381" spans="1:14" s="76" customFormat="1" ht="17.100000000000001" customHeight="1" x14ac:dyDescent="0.25">
      <c r="A381" s="201">
        <v>86</v>
      </c>
      <c r="B381" s="2">
        <f t="shared" si="5"/>
        <v>371</v>
      </c>
      <c r="C381" s="208" t="s">
        <v>1456</v>
      </c>
      <c r="D381" s="77" t="s">
        <v>1457</v>
      </c>
      <c r="E381" s="93" t="s">
        <v>1463</v>
      </c>
      <c r="F381" s="1" t="s">
        <v>1469</v>
      </c>
      <c r="G381" s="83" t="s">
        <v>1470</v>
      </c>
      <c r="H381" s="1" t="s">
        <v>5</v>
      </c>
      <c r="I381" s="82" t="s">
        <v>6</v>
      </c>
      <c r="J381" s="1" t="s">
        <v>1476</v>
      </c>
      <c r="K381" s="82" t="s">
        <v>8</v>
      </c>
      <c r="L381" s="84" t="s">
        <v>9</v>
      </c>
      <c r="M381" s="1" t="s">
        <v>1477</v>
      </c>
      <c r="N381" s="19"/>
    </row>
    <row r="382" spans="1:14" s="76" customFormat="1" ht="17.100000000000001" customHeight="1" x14ac:dyDescent="0.25">
      <c r="A382" s="201"/>
      <c r="B382" s="2">
        <f t="shared" si="5"/>
        <v>372</v>
      </c>
      <c r="C382" s="208"/>
      <c r="D382" s="77" t="s">
        <v>1458</v>
      </c>
      <c r="E382" s="93" t="s">
        <v>1464</v>
      </c>
      <c r="F382" s="1" t="s">
        <v>52</v>
      </c>
      <c r="G382" s="83" t="s">
        <v>1471</v>
      </c>
      <c r="H382" s="1" t="s">
        <v>14</v>
      </c>
      <c r="I382" s="82" t="s">
        <v>15</v>
      </c>
      <c r="J382" s="1" t="s">
        <v>1476</v>
      </c>
      <c r="K382" s="82" t="s">
        <v>8</v>
      </c>
      <c r="L382" s="84" t="s">
        <v>1455</v>
      </c>
      <c r="M382" s="1" t="s">
        <v>1477</v>
      </c>
      <c r="N382" s="19"/>
    </row>
    <row r="383" spans="1:14" s="76" customFormat="1" ht="17.100000000000001" customHeight="1" x14ac:dyDescent="0.25">
      <c r="A383" s="201"/>
      <c r="B383" s="2">
        <f t="shared" si="5"/>
        <v>373</v>
      </c>
      <c r="C383" s="208"/>
      <c r="D383" s="77" t="s">
        <v>1459</v>
      </c>
      <c r="E383" s="95" t="s">
        <v>1465</v>
      </c>
      <c r="F383" s="82" t="s">
        <v>193</v>
      </c>
      <c r="G383" s="83" t="s">
        <v>1472</v>
      </c>
      <c r="H383" s="84" t="s">
        <v>5</v>
      </c>
      <c r="I383" s="84" t="s">
        <v>19</v>
      </c>
      <c r="J383" s="1" t="s">
        <v>1476</v>
      </c>
      <c r="K383" s="82" t="s">
        <v>8</v>
      </c>
      <c r="L383" s="84" t="s">
        <v>21</v>
      </c>
      <c r="M383" s="1" t="s">
        <v>1477</v>
      </c>
      <c r="N383" s="19"/>
    </row>
    <row r="384" spans="1:14" s="76" customFormat="1" ht="14.1" customHeight="1" x14ac:dyDescent="0.25">
      <c r="A384" s="201"/>
      <c r="B384" s="2">
        <f t="shared" si="5"/>
        <v>374</v>
      </c>
      <c r="C384" s="208"/>
      <c r="D384" s="77" t="s">
        <v>1460</v>
      </c>
      <c r="E384" s="95" t="s">
        <v>1468</v>
      </c>
      <c r="F384" s="82" t="s">
        <v>193</v>
      </c>
      <c r="G384" s="83" t="s">
        <v>1473</v>
      </c>
      <c r="H384" s="84" t="s">
        <v>5</v>
      </c>
      <c r="I384" s="84" t="s">
        <v>19</v>
      </c>
      <c r="J384" s="1" t="s">
        <v>1476</v>
      </c>
      <c r="K384" s="82" t="s">
        <v>8</v>
      </c>
      <c r="L384" s="84" t="s">
        <v>21</v>
      </c>
      <c r="M384" s="1" t="s">
        <v>1477</v>
      </c>
      <c r="N384" s="88"/>
    </row>
    <row r="385" spans="1:14" s="76" customFormat="1" ht="14.1" customHeight="1" x14ac:dyDescent="0.25">
      <c r="A385" s="201"/>
      <c r="B385" s="2">
        <f t="shared" si="5"/>
        <v>375</v>
      </c>
      <c r="C385" s="208"/>
      <c r="D385" s="77" t="s">
        <v>1461</v>
      </c>
      <c r="E385" s="95" t="s">
        <v>1466</v>
      </c>
      <c r="F385" s="82" t="s">
        <v>193</v>
      </c>
      <c r="G385" s="83" t="s">
        <v>1474</v>
      </c>
      <c r="H385" s="84" t="s">
        <v>5</v>
      </c>
      <c r="I385" s="84" t="s">
        <v>19</v>
      </c>
      <c r="J385" s="1" t="s">
        <v>1476</v>
      </c>
      <c r="K385" s="82" t="s">
        <v>8</v>
      </c>
      <c r="L385" s="84" t="s">
        <v>21</v>
      </c>
      <c r="M385" s="1" t="s">
        <v>1477</v>
      </c>
      <c r="N385" s="88"/>
    </row>
    <row r="386" spans="1:14" s="76" customFormat="1" ht="14.1" customHeight="1" x14ac:dyDescent="0.25">
      <c r="A386" s="201"/>
      <c r="B386" s="2">
        <f t="shared" si="5"/>
        <v>376</v>
      </c>
      <c r="C386" s="208"/>
      <c r="D386" s="77" t="s">
        <v>1462</v>
      </c>
      <c r="E386" s="95" t="s">
        <v>1467</v>
      </c>
      <c r="F386" s="82" t="s">
        <v>56</v>
      </c>
      <c r="G386" s="83" t="s">
        <v>1475</v>
      </c>
      <c r="H386" s="82" t="s">
        <v>5</v>
      </c>
      <c r="I386" s="84" t="s">
        <v>19</v>
      </c>
      <c r="J386" s="1" t="s">
        <v>1476</v>
      </c>
      <c r="K386" s="82" t="s">
        <v>8</v>
      </c>
      <c r="L386" s="84" t="s">
        <v>21</v>
      </c>
      <c r="M386" s="1" t="s">
        <v>1477</v>
      </c>
      <c r="N386" s="88"/>
    </row>
    <row r="387" spans="1:14" s="76" customFormat="1" ht="17.100000000000001" customHeight="1" x14ac:dyDescent="0.25">
      <c r="A387" s="201">
        <v>87</v>
      </c>
      <c r="B387" s="2">
        <f t="shared" si="5"/>
        <v>377</v>
      </c>
      <c r="C387" s="208" t="s">
        <v>1587</v>
      </c>
      <c r="D387" s="77" t="s">
        <v>1374</v>
      </c>
      <c r="E387" s="93" t="s">
        <v>1346</v>
      </c>
      <c r="F387" s="1" t="s">
        <v>1247</v>
      </c>
      <c r="G387" s="83" t="s">
        <v>1347</v>
      </c>
      <c r="H387" s="1" t="s">
        <v>5</v>
      </c>
      <c r="I387" s="82" t="s">
        <v>6</v>
      </c>
      <c r="J387" s="1" t="s">
        <v>7</v>
      </c>
      <c r="K387" s="82" t="s">
        <v>8</v>
      </c>
      <c r="L387" s="84" t="s">
        <v>9</v>
      </c>
      <c r="M387" s="1" t="s">
        <v>1247</v>
      </c>
      <c r="N387" s="19"/>
    </row>
    <row r="388" spans="1:14" s="76" customFormat="1" ht="17.100000000000001" customHeight="1" x14ac:dyDescent="0.25">
      <c r="A388" s="201"/>
      <c r="B388" s="2">
        <f t="shared" si="5"/>
        <v>378</v>
      </c>
      <c r="C388" s="208"/>
      <c r="D388" s="77" t="s">
        <v>1588</v>
      </c>
      <c r="E388" s="93" t="s">
        <v>1590</v>
      </c>
      <c r="F388" s="1" t="s">
        <v>1592</v>
      </c>
      <c r="G388" s="83" t="s">
        <v>1593</v>
      </c>
      <c r="H388" s="1" t="s">
        <v>14</v>
      </c>
      <c r="I388" s="82" t="s">
        <v>15</v>
      </c>
      <c r="J388" s="1" t="s">
        <v>7</v>
      </c>
      <c r="K388" s="82" t="s">
        <v>8</v>
      </c>
      <c r="L388" s="84" t="s">
        <v>1455</v>
      </c>
      <c r="M388" s="1" t="s">
        <v>1247</v>
      </c>
      <c r="N388" s="19"/>
    </row>
    <row r="389" spans="1:14" s="76" customFormat="1" ht="17.100000000000001" customHeight="1" x14ac:dyDescent="0.25">
      <c r="A389" s="201"/>
      <c r="B389" s="2">
        <f t="shared" si="5"/>
        <v>379</v>
      </c>
      <c r="C389" s="208"/>
      <c r="D389" s="77" t="s">
        <v>1589</v>
      </c>
      <c r="E389" s="95" t="s">
        <v>1591</v>
      </c>
      <c r="F389" s="82" t="s">
        <v>56</v>
      </c>
      <c r="G389" s="83" t="s">
        <v>1594</v>
      </c>
      <c r="H389" s="84" t="s">
        <v>5</v>
      </c>
      <c r="I389" s="84" t="s">
        <v>19</v>
      </c>
      <c r="J389" s="1" t="s">
        <v>7</v>
      </c>
      <c r="K389" s="82" t="s">
        <v>991</v>
      </c>
      <c r="L389" s="84" t="s">
        <v>781</v>
      </c>
      <c r="M389" s="1" t="s">
        <v>1247</v>
      </c>
      <c r="N389" s="19"/>
    </row>
    <row r="390" spans="1:14" s="76" customFormat="1" ht="17.100000000000001" customHeight="1" x14ac:dyDescent="0.25">
      <c r="A390" s="201">
        <v>88</v>
      </c>
      <c r="B390" s="2">
        <f t="shared" si="5"/>
        <v>380</v>
      </c>
      <c r="C390" s="208"/>
      <c r="D390" s="77" t="s">
        <v>1595</v>
      </c>
      <c r="E390" s="93" t="s">
        <v>1597</v>
      </c>
      <c r="F390" s="1" t="s">
        <v>406</v>
      </c>
      <c r="G390" s="83" t="s">
        <v>1600</v>
      </c>
      <c r="H390" s="1" t="s">
        <v>5</v>
      </c>
      <c r="I390" s="82" t="s">
        <v>6</v>
      </c>
      <c r="J390" s="1" t="s">
        <v>7</v>
      </c>
      <c r="K390" s="82" t="s">
        <v>8</v>
      </c>
      <c r="L390" s="84" t="s">
        <v>9</v>
      </c>
      <c r="M390" s="1" t="s">
        <v>655</v>
      </c>
      <c r="N390" s="19"/>
    </row>
    <row r="391" spans="1:14" s="76" customFormat="1" ht="17.100000000000001" customHeight="1" thickBot="1" x14ac:dyDescent="0.3">
      <c r="A391" s="210"/>
      <c r="B391" s="42">
        <f t="shared" si="5"/>
        <v>381</v>
      </c>
      <c r="C391" s="209"/>
      <c r="D391" s="79" t="s">
        <v>1596</v>
      </c>
      <c r="E391" s="96" t="s">
        <v>1598</v>
      </c>
      <c r="F391" s="41" t="s">
        <v>1599</v>
      </c>
      <c r="G391" s="89" t="s">
        <v>1601</v>
      </c>
      <c r="H391" s="41" t="s">
        <v>14</v>
      </c>
      <c r="I391" s="90" t="s">
        <v>15</v>
      </c>
      <c r="J391" s="41" t="s">
        <v>7</v>
      </c>
      <c r="K391" s="90" t="s">
        <v>8</v>
      </c>
      <c r="L391" s="91" t="s">
        <v>1455</v>
      </c>
      <c r="M391" s="41" t="s">
        <v>655</v>
      </c>
      <c r="N391" s="78"/>
    </row>
    <row r="392" spans="1:14" ht="12" customHeight="1" x14ac:dyDescent="0.25">
      <c r="A392" s="85"/>
      <c r="B392" s="8"/>
      <c r="C392" s="59"/>
      <c r="D392" s="8"/>
      <c r="E392" s="8"/>
      <c r="F392" s="289"/>
      <c r="G392" s="8"/>
      <c r="H392" s="8"/>
      <c r="I392" s="8"/>
      <c r="J392" s="8"/>
      <c r="K392" s="8"/>
      <c r="L392" s="8"/>
      <c r="M392" s="8"/>
    </row>
    <row r="393" spans="1:14" ht="15" customHeight="1" x14ac:dyDescent="0.25">
      <c r="A393" s="85"/>
      <c r="B393" s="8"/>
      <c r="C393" s="161" t="s">
        <v>1621</v>
      </c>
      <c r="D393" s="161"/>
      <c r="E393" s="161"/>
      <c r="F393" s="290"/>
      <c r="G393" s="14"/>
      <c r="H393" s="14"/>
      <c r="I393" s="8"/>
      <c r="J393" s="8"/>
      <c r="K393" s="8"/>
      <c r="L393" s="8"/>
      <c r="M393" s="8"/>
    </row>
    <row r="394" spans="1:14" ht="15" customHeight="1" x14ac:dyDescent="0.25">
      <c r="A394" s="85"/>
      <c r="B394" s="8"/>
      <c r="C394" s="119"/>
      <c r="D394" s="48"/>
      <c r="E394" s="48"/>
      <c r="F394" s="290"/>
      <c r="G394" s="14"/>
      <c r="H394" s="14"/>
      <c r="I394" s="8"/>
      <c r="J394" s="8"/>
      <c r="K394" s="8"/>
      <c r="L394" s="8"/>
      <c r="M394" s="8"/>
    </row>
    <row r="395" spans="1:14" ht="15" customHeight="1" x14ac:dyDescent="0.25">
      <c r="A395" s="85"/>
      <c r="B395" s="8"/>
      <c r="C395" s="48"/>
      <c r="D395" s="48"/>
      <c r="E395" s="48"/>
      <c r="F395" s="290"/>
      <c r="G395" s="14"/>
      <c r="H395" s="14"/>
      <c r="I395" s="8"/>
      <c r="J395" s="8"/>
      <c r="K395" s="8"/>
      <c r="L395" s="8"/>
      <c r="M395" s="8"/>
    </row>
    <row r="396" spans="1:14" ht="15" customHeight="1" thickBot="1" x14ac:dyDescent="0.3">
      <c r="A396" s="85"/>
      <c r="B396" s="8"/>
      <c r="C396" s="48"/>
      <c r="D396" s="48"/>
      <c r="E396" s="48"/>
      <c r="F396" s="290"/>
      <c r="G396" s="14"/>
      <c r="H396" s="14"/>
      <c r="I396" s="8"/>
      <c r="J396" s="8"/>
      <c r="K396" s="8"/>
      <c r="L396" s="8"/>
      <c r="M396" s="8"/>
    </row>
    <row r="397" spans="1:14" ht="17.100000000000001" customHeight="1" thickBot="1" x14ac:dyDescent="0.3">
      <c r="A397" s="85"/>
      <c r="B397" s="8"/>
      <c r="C397" s="60"/>
      <c r="D397" s="216" t="s">
        <v>828</v>
      </c>
      <c r="E397" s="217"/>
      <c r="F397" s="217"/>
      <c r="G397" s="217"/>
      <c r="H397" s="218"/>
      <c r="I397" s="10"/>
      <c r="J397" s="10"/>
      <c r="K397" s="8"/>
      <c r="L397" s="8"/>
      <c r="M397" s="8"/>
    </row>
    <row r="398" spans="1:14" ht="15" customHeight="1" x14ac:dyDescent="0.25">
      <c r="A398" s="85"/>
      <c r="B398" s="8"/>
      <c r="C398" s="60"/>
      <c r="D398" s="29" t="s">
        <v>770</v>
      </c>
      <c r="E398" s="97">
        <v>88</v>
      </c>
      <c r="F398" s="291" t="s">
        <v>20</v>
      </c>
      <c r="G398" s="219" t="s">
        <v>1610</v>
      </c>
      <c r="H398" s="220"/>
      <c r="I398" s="8"/>
      <c r="J398" s="8"/>
      <c r="K398" s="8"/>
      <c r="L398" s="8"/>
      <c r="M398" s="8"/>
    </row>
    <row r="399" spans="1:14" ht="15" customHeight="1" x14ac:dyDescent="0.25">
      <c r="A399" s="85"/>
      <c r="C399" s="61"/>
      <c r="D399" s="30" t="s">
        <v>825</v>
      </c>
      <c r="E399" s="31" t="s">
        <v>1606</v>
      </c>
      <c r="F399" s="292" t="s">
        <v>25</v>
      </c>
      <c r="G399" s="221" t="s">
        <v>1611</v>
      </c>
      <c r="H399" s="222"/>
      <c r="I399" s="8"/>
      <c r="J399" s="8"/>
      <c r="K399" s="8"/>
    </row>
    <row r="400" spans="1:14" ht="15" customHeight="1" x14ac:dyDescent="0.25">
      <c r="A400" s="85"/>
      <c r="C400" s="61"/>
      <c r="D400" s="30" t="s">
        <v>826</v>
      </c>
      <c r="E400" s="32" t="s">
        <v>1607</v>
      </c>
      <c r="F400" s="292" t="s">
        <v>29</v>
      </c>
      <c r="G400" s="221" t="s">
        <v>1612</v>
      </c>
      <c r="H400" s="222"/>
      <c r="I400" s="8"/>
      <c r="J400" s="8"/>
      <c r="K400" s="8"/>
    </row>
    <row r="401" spans="1:14" ht="15" customHeight="1" x14ac:dyDescent="0.25">
      <c r="A401" s="85"/>
      <c r="C401" s="61"/>
      <c r="D401" s="30" t="s">
        <v>827</v>
      </c>
      <c r="E401" s="31" t="s">
        <v>1608</v>
      </c>
      <c r="F401" s="293" t="s">
        <v>58</v>
      </c>
      <c r="G401" s="221" t="s">
        <v>1613</v>
      </c>
      <c r="H401" s="222"/>
      <c r="I401" s="8"/>
      <c r="J401" s="8"/>
      <c r="K401" s="8"/>
    </row>
    <row r="402" spans="1:14" ht="15" customHeight="1" x14ac:dyDescent="0.25">
      <c r="A402" s="85"/>
      <c r="C402" s="61"/>
      <c r="D402" s="30" t="s">
        <v>788</v>
      </c>
      <c r="E402" s="33" t="s">
        <v>829</v>
      </c>
      <c r="F402" s="293" t="s">
        <v>781</v>
      </c>
      <c r="G402" s="221" t="s">
        <v>1614</v>
      </c>
      <c r="H402" s="222"/>
      <c r="I402" s="8"/>
      <c r="J402" s="8"/>
      <c r="K402" s="8"/>
    </row>
    <row r="403" spans="1:14" ht="15" customHeight="1" thickBot="1" x14ac:dyDescent="0.3">
      <c r="A403" s="85"/>
      <c r="C403" s="61"/>
      <c r="D403" s="34" t="s">
        <v>842</v>
      </c>
      <c r="E403" s="35" t="s">
        <v>1609</v>
      </c>
      <c r="F403" s="294"/>
      <c r="G403" s="214"/>
      <c r="H403" s="215"/>
      <c r="I403" s="8"/>
      <c r="J403" s="8"/>
      <c r="K403" s="8"/>
    </row>
    <row r="404" spans="1:14" ht="15" customHeight="1" x14ac:dyDescent="0.25">
      <c r="A404" s="85"/>
      <c r="C404" s="61"/>
      <c r="D404" s="20"/>
      <c r="E404" s="20"/>
      <c r="F404" s="21"/>
      <c r="G404" s="18"/>
      <c r="H404" s="18"/>
      <c r="I404" s="8"/>
      <c r="J404" s="8"/>
      <c r="K404" s="8"/>
    </row>
    <row r="405" spans="1:14" ht="15" customHeight="1" x14ac:dyDescent="0.25">
      <c r="A405" s="85"/>
      <c r="C405" s="61"/>
      <c r="D405" s="20"/>
      <c r="E405" s="20"/>
      <c r="F405" s="21"/>
      <c r="G405" s="18"/>
      <c r="H405" s="18"/>
      <c r="I405" s="8"/>
      <c r="J405" s="8"/>
      <c r="K405" s="8"/>
    </row>
    <row r="406" spans="1:14" ht="12" customHeight="1" x14ac:dyDescent="0.25">
      <c r="A406" s="85"/>
      <c r="C406" s="61"/>
      <c r="D406" s="16"/>
      <c r="E406" s="17"/>
      <c r="F406" s="18"/>
      <c r="G406" s="18"/>
      <c r="H406" s="18"/>
      <c r="I406" s="8"/>
      <c r="J406" s="8"/>
      <c r="K406" s="8"/>
    </row>
    <row r="407" spans="1:14" ht="17.100000000000001" customHeight="1" x14ac:dyDescent="0.3">
      <c r="A407" s="85"/>
      <c r="C407" s="177" t="s">
        <v>819</v>
      </c>
      <c r="D407" s="177"/>
      <c r="E407" s="177"/>
      <c r="F407" s="156"/>
      <c r="G407" s="36"/>
      <c r="H407" s="36"/>
      <c r="I407" s="177" t="s">
        <v>1622</v>
      </c>
      <c r="J407" s="177"/>
      <c r="K407" s="177"/>
      <c r="L407" s="177"/>
    </row>
    <row r="408" spans="1:14" ht="17.100000000000001" customHeight="1" x14ac:dyDescent="0.3">
      <c r="A408" s="85"/>
      <c r="C408" s="177" t="s">
        <v>820</v>
      </c>
      <c r="D408" s="177"/>
      <c r="E408" s="177"/>
      <c r="F408" s="156"/>
      <c r="G408" s="36"/>
      <c r="H408" s="36"/>
      <c r="I408" s="177" t="s">
        <v>821</v>
      </c>
      <c r="J408" s="177"/>
      <c r="K408" s="177"/>
      <c r="L408" s="177"/>
    </row>
    <row r="409" spans="1:14" ht="17.100000000000001" customHeight="1" x14ac:dyDescent="0.3">
      <c r="A409" s="85"/>
      <c r="C409" s="62"/>
      <c r="D409" s="36"/>
      <c r="E409" s="36"/>
      <c r="F409" s="156"/>
      <c r="G409" s="36"/>
      <c r="H409" s="36"/>
      <c r="I409" s="36"/>
      <c r="J409" s="36"/>
      <c r="K409" s="36"/>
      <c r="L409" s="37"/>
    </row>
    <row r="410" spans="1:14" ht="17.100000000000001" customHeight="1" x14ac:dyDescent="0.3">
      <c r="A410" s="85"/>
      <c r="C410" s="62"/>
      <c r="D410" s="36"/>
      <c r="E410" s="36"/>
      <c r="F410" s="156"/>
      <c r="G410" s="36"/>
      <c r="H410" s="36"/>
      <c r="I410" s="36"/>
      <c r="J410" s="36"/>
      <c r="K410" s="36"/>
      <c r="L410" s="37"/>
    </row>
    <row r="411" spans="1:14" ht="17.100000000000001" customHeight="1" x14ac:dyDescent="0.3">
      <c r="A411" s="85"/>
      <c r="C411" s="62"/>
      <c r="D411" s="36"/>
      <c r="E411" s="36"/>
      <c r="F411" s="156"/>
      <c r="G411" s="36"/>
      <c r="H411" s="36"/>
      <c r="I411" s="36"/>
      <c r="J411" s="36"/>
      <c r="K411" s="36"/>
      <c r="L411" s="37"/>
    </row>
    <row r="412" spans="1:14" ht="17.100000000000001" customHeight="1" x14ac:dyDescent="0.3">
      <c r="A412" s="85"/>
      <c r="C412" s="62"/>
      <c r="D412" s="36"/>
      <c r="E412" s="36"/>
      <c r="F412" s="156"/>
      <c r="G412" s="36"/>
      <c r="H412" s="36"/>
      <c r="I412" s="36"/>
      <c r="J412" s="36"/>
      <c r="K412" s="36"/>
      <c r="L412" s="37"/>
    </row>
    <row r="413" spans="1:14" ht="17.100000000000001" customHeight="1" x14ac:dyDescent="0.3">
      <c r="A413" s="85"/>
      <c r="C413" s="179" t="s">
        <v>822</v>
      </c>
      <c r="D413" s="177"/>
      <c r="E413" s="177"/>
      <c r="F413" s="156"/>
      <c r="G413" s="36"/>
      <c r="H413" s="36"/>
      <c r="I413" s="179" t="s">
        <v>823</v>
      </c>
      <c r="J413" s="179"/>
      <c r="K413" s="179"/>
      <c r="L413" s="179"/>
    </row>
    <row r="414" spans="1:14" ht="17.100000000000001" customHeight="1" x14ac:dyDescent="0.3">
      <c r="A414" s="85"/>
      <c r="C414" s="160" t="s">
        <v>824</v>
      </c>
      <c r="D414" s="160"/>
      <c r="E414" s="160"/>
      <c r="F414" s="295"/>
      <c r="G414" s="38"/>
      <c r="H414" s="38"/>
      <c r="I414" s="38"/>
      <c r="J414" s="38"/>
      <c r="K414" s="38"/>
      <c r="L414" s="38"/>
    </row>
    <row r="415" spans="1:14" ht="20.100000000000001" customHeight="1" x14ac:dyDescent="0.25">
      <c r="A415" s="187" t="s">
        <v>768</v>
      </c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</row>
    <row r="416" spans="1:14" ht="20.100000000000001" customHeight="1" x14ac:dyDescent="0.25">
      <c r="A416" s="187" t="s">
        <v>790</v>
      </c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</row>
    <row r="417" spans="1:14" ht="15.75" thickBot="1" x14ac:dyDescent="0.3">
      <c r="A417" s="188"/>
      <c r="B417" s="189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  <c r="N417" s="189"/>
    </row>
    <row r="418" spans="1:14" ht="15.75" thickBot="1" x14ac:dyDescent="0.3">
      <c r="A418" s="223" t="s">
        <v>828</v>
      </c>
      <c r="B418" s="224"/>
      <c r="C418" s="225" t="s">
        <v>833</v>
      </c>
      <c r="D418" s="227" t="s">
        <v>834</v>
      </c>
      <c r="E418" s="229" t="s">
        <v>769</v>
      </c>
      <c r="F418" s="231" t="s">
        <v>835</v>
      </c>
      <c r="G418" s="233" t="s">
        <v>836</v>
      </c>
      <c r="H418" s="231" t="s">
        <v>837</v>
      </c>
      <c r="I418" s="229" t="s">
        <v>838</v>
      </c>
      <c r="J418" s="227" t="s">
        <v>839</v>
      </c>
      <c r="K418" s="229" t="s">
        <v>803</v>
      </c>
      <c r="L418" s="227" t="s">
        <v>840</v>
      </c>
      <c r="M418" s="229" t="s">
        <v>804</v>
      </c>
      <c r="N418" s="235" t="s">
        <v>841</v>
      </c>
    </row>
    <row r="419" spans="1:14" ht="20.100000000000001" customHeight="1" thickBot="1" x14ac:dyDescent="0.3">
      <c r="A419" s="86" t="s">
        <v>770</v>
      </c>
      <c r="B419" s="52" t="s">
        <v>825</v>
      </c>
      <c r="C419" s="226"/>
      <c r="D419" s="228"/>
      <c r="E419" s="230"/>
      <c r="F419" s="232"/>
      <c r="G419" s="234"/>
      <c r="H419" s="232"/>
      <c r="I419" s="230"/>
      <c r="J419" s="228"/>
      <c r="K419" s="230"/>
      <c r="L419" s="228"/>
      <c r="M419" s="230"/>
      <c r="N419" s="236"/>
    </row>
    <row r="420" spans="1:14" ht="17.100000000000001" customHeight="1" x14ac:dyDescent="0.25">
      <c r="A420" s="181">
        <v>1</v>
      </c>
      <c r="B420" s="109">
        <v>1</v>
      </c>
      <c r="C420" s="211" t="s">
        <v>905</v>
      </c>
      <c r="D420" s="43" t="s">
        <v>906</v>
      </c>
      <c r="E420" s="103" t="s">
        <v>771</v>
      </c>
      <c r="F420" s="45" t="s">
        <v>599</v>
      </c>
      <c r="G420" s="43" t="s">
        <v>920</v>
      </c>
      <c r="H420" s="45" t="s">
        <v>5</v>
      </c>
      <c r="I420" s="45" t="s">
        <v>6</v>
      </c>
      <c r="J420" s="45" t="s">
        <v>7</v>
      </c>
      <c r="K420" s="45" t="s">
        <v>418</v>
      </c>
      <c r="L420" s="45" t="s">
        <v>9</v>
      </c>
      <c r="M420" s="45" t="s">
        <v>601</v>
      </c>
      <c r="N420" s="104"/>
    </row>
    <row r="421" spans="1:14" ht="17.100000000000001" customHeight="1" x14ac:dyDescent="0.25">
      <c r="A421" s="181"/>
      <c r="B421" s="112">
        <f>B420+1</f>
        <v>2</v>
      </c>
      <c r="C421" s="185"/>
      <c r="D421" s="110" t="s">
        <v>907</v>
      </c>
      <c r="E421" s="111" t="s">
        <v>912</v>
      </c>
      <c r="F421" s="112" t="s">
        <v>473</v>
      </c>
      <c r="G421" s="110" t="s">
        <v>919</v>
      </c>
      <c r="H421" s="112" t="s">
        <v>14</v>
      </c>
      <c r="I421" s="112" t="s">
        <v>15</v>
      </c>
      <c r="J421" s="112" t="s">
        <v>7</v>
      </c>
      <c r="K421" s="112" t="s">
        <v>418</v>
      </c>
      <c r="L421" s="112" t="s">
        <v>9</v>
      </c>
      <c r="M421" s="112" t="s">
        <v>601</v>
      </c>
      <c r="N421" s="113"/>
    </row>
    <row r="422" spans="1:14" ht="17.100000000000001" customHeight="1" x14ac:dyDescent="0.25">
      <c r="A422" s="181"/>
      <c r="B422" s="112">
        <f t="shared" ref="B422:B482" si="6">B421+1</f>
        <v>3</v>
      </c>
      <c r="C422" s="185"/>
      <c r="D422" s="110" t="s">
        <v>908</v>
      </c>
      <c r="E422" s="111" t="s">
        <v>913</v>
      </c>
      <c r="F422" s="112" t="s">
        <v>599</v>
      </c>
      <c r="G422" s="110" t="s">
        <v>918</v>
      </c>
      <c r="H422" s="112" t="s">
        <v>14</v>
      </c>
      <c r="I422" s="112" t="s">
        <v>19</v>
      </c>
      <c r="J422" s="112" t="s">
        <v>7</v>
      </c>
      <c r="K422" s="112" t="s">
        <v>863</v>
      </c>
      <c r="L422" s="112" t="s">
        <v>9</v>
      </c>
      <c r="M422" s="112" t="s">
        <v>601</v>
      </c>
      <c r="N422" s="113"/>
    </row>
    <row r="423" spans="1:14" ht="17.100000000000001" customHeight="1" x14ac:dyDescent="0.25">
      <c r="A423" s="181"/>
      <c r="B423" s="112">
        <f t="shared" si="6"/>
        <v>4</v>
      </c>
      <c r="C423" s="185"/>
      <c r="D423" s="110" t="s">
        <v>909</v>
      </c>
      <c r="E423" s="111" t="s">
        <v>772</v>
      </c>
      <c r="F423" s="112" t="s">
        <v>601</v>
      </c>
      <c r="G423" s="110" t="s">
        <v>917</v>
      </c>
      <c r="H423" s="112" t="s">
        <v>5</v>
      </c>
      <c r="I423" s="112" t="s">
        <v>19</v>
      </c>
      <c r="J423" s="112" t="s">
        <v>7</v>
      </c>
      <c r="K423" s="112" t="s">
        <v>40</v>
      </c>
      <c r="L423" s="112" t="s">
        <v>9</v>
      </c>
      <c r="M423" s="112" t="s">
        <v>601</v>
      </c>
      <c r="N423" s="113"/>
    </row>
    <row r="424" spans="1:14" ht="17.100000000000001" customHeight="1" x14ac:dyDescent="0.25">
      <c r="A424" s="181"/>
      <c r="B424" s="112">
        <f t="shared" si="6"/>
        <v>5</v>
      </c>
      <c r="C424" s="185"/>
      <c r="D424" s="110" t="s">
        <v>910</v>
      </c>
      <c r="E424" s="111" t="s">
        <v>914</v>
      </c>
      <c r="F424" s="112" t="s">
        <v>599</v>
      </c>
      <c r="G424" s="110" t="s">
        <v>916</v>
      </c>
      <c r="H424" s="112" t="s">
        <v>5</v>
      </c>
      <c r="I424" s="112" t="s">
        <v>19</v>
      </c>
      <c r="J424" s="112" t="s">
        <v>7</v>
      </c>
      <c r="K424" s="112" t="s">
        <v>20</v>
      </c>
      <c r="L424" s="112" t="s">
        <v>21</v>
      </c>
      <c r="M424" s="112" t="s">
        <v>601</v>
      </c>
      <c r="N424" s="113"/>
    </row>
    <row r="425" spans="1:14" ht="17.100000000000001" customHeight="1" x14ac:dyDescent="0.25">
      <c r="A425" s="181"/>
      <c r="B425" s="53">
        <f t="shared" si="6"/>
        <v>6</v>
      </c>
      <c r="C425" s="186"/>
      <c r="D425" s="105" t="s">
        <v>911</v>
      </c>
      <c r="E425" s="106" t="s">
        <v>915</v>
      </c>
      <c r="F425" s="107" t="s">
        <v>599</v>
      </c>
      <c r="G425" s="105" t="s">
        <v>506</v>
      </c>
      <c r="H425" s="107" t="s">
        <v>14</v>
      </c>
      <c r="I425" s="107" t="s">
        <v>19</v>
      </c>
      <c r="J425" s="107" t="s">
        <v>7</v>
      </c>
      <c r="K425" s="107" t="s">
        <v>29</v>
      </c>
      <c r="L425" s="107" t="s">
        <v>21</v>
      </c>
      <c r="M425" s="107" t="s">
        <v>601</v>
      </c>
      <c r="N425" s="108"/>
    </row>
    <row r="426" spans="1:14" ht="17.100000000000001" customHeight="1" x14ac:dyDescent="0.25">
      <c r="A426" s="181">
        <v>2</v>
      </c>
      <c r="B426" s="63">
        <f t="shared" si="6"/>
        <v>7</v>
      </c>
      <c r="C426" s="184" t="s">
        <v>940</v>
      </c>
      <c r="D426" s="50" t="s">
        <v>941</v>
      </c>
      <c r="E426" s="64" t="s">
        <v>773</v>
      </c>
      <c r="F426" s="49" t="s">
        <v>599</v>
      </c>
      <c r="G426" s="50" t="s">
        <v>947</v>
      </c>
      <c r="H426" s="49" t="s">
        <v>5</v>
      </c>
      <c r="I426" s="49" t="s">
        <v>6</v>
      </c>
      <c r="J426" s="49" t="s">
        <v>7</v>
      </c>
      <c r="K426" s="49" t="s">
        <v>8</v>
      </c>
      <c r="L426" s="49" t="s">
        <v>9</v>
      </c>
      <c r="M426" s="49" t="s">
        <v>601</v>
      </c>
      <c r="N426" s="65"/>
    </row>
    <row r="427" spans="1:14" ht="17.100000000000001" customHeight="1" x14ac:dyDescent="0.25">
      <c r="A427" s="181"/>
      <c r="B427" s="112">
        <f t="shared" si="6"/>
        <v>8</v>
      </c>
      <c r="C427" s="185"/>
      <c r="D427" s="110" t="s">
        <v>942</v>
      </c>
      <c r="E427" s="111" t="s">
        <v>774</v>
      </c>
      <c r="F427" s="112" t="s">
        <v>601</v>
      </c>
      <c r="G427" s="110" t="s">
        <v>948</v>
      </c>
      <c r="H427" s="112" t="s">
        <v>14</v>
      </c>
      <c r="I427" s="112" t="s">
        <v>15</v>
      </c>
      <c r="J427" s="112" t="s">
        <v>7</v>
      </c>
      <c r="K427" s="112" t="s">
        <v>954</v>
      </c>
      <c r="L427" s="112" t="s">
        <v>9</v>
      </c>
      <c r="M427" s="112" t="s">
        <v>601</v>
      </c>
      <c r="N427" s="113"/>
    </row>
    <row r="428" spans="1:14" ht="17.100000000000001" customHeight="1" x14ac:dyDescent="0.25">
      <c r="A428" s="181"/>
      <c r="B428" s="112">
        <f t="shared" si="6"/>
        <v>9</v>
      </c>
      <c r="C428" s="185"/>
      <c r="D428" s="110" t="s">
        <v>943</v>
      </c>
      <c r="E428" s="111" t="s">
        <v>953</v>
      </c>
      <c r="F428" s="112" t="s">
        <v>601</v>
      </c>
      <c r="G428" s="110" t="s">
        <v>949</v>
      </c>
      <c r="H428" s="112" t="s">
        <v>14</v>
      </c>
      <c r="I428" s="112" t="s">
        <v>19</v>
      </c>
      <c r="J428" s="112" t="s">
        <v>7</v>
      </c>
      <c r="K428" s="112" t="s">
        <v>20</v>
      </c>
      <c r="L428" s="112" t="s">
        <v>21</v>
      </c>
      <c r="M428" s="112" t="s">
        <v>601</v>
      </c>
      <c r="N428" s="113"/>
    </row>
    <row r="429" spans="1:14" ht="17.100000000000001" customHeight="1" x14ac:dyDescent="0.25">
      <c r="A429" s="181"/>
      <c r="B429" s="112">
        <f t="shared" si="6"/>
        <v>10</v>
      </c>
      <c r="C429" s="185"/>
      <c r="D429" s="110" t="s">
        <v>944</v>
      </c>
      <c r="E429" s="111" t="s">
        <v>775</v>
      </c>
      <c r="F429" s="112" t="s">
        <v>601</v>
      </c>
      <c r="G429" s="110" t="s">
        <v>950</v>
      </c>
      <c r="H429" s="112" t="s">
        <v>5</v>
      </c>
      <c r="I429" s="112" t="s">
        <v>19</v>
      </c>
      <c r="J429" s="112" t="s">
        <v>7</v>
      </c>
      <c r="K429" s="112" t="s">
        <v>20</v>
      </c>
      <c r="L429" s="112" t="s">
        <v>21</v>
      </c>
      <c r="M429" s="112" t="s">
        <v>601</v>
      </c>
      <c r="N429" s="113"/>
    </row>
    <row r="430" spans="1:14" ht="17.100000000000001" customHeight="1" x14ac:dyDescent="0.25">
      <c r="A430" s="181"/>
      <c r="B430" s="112">
        <f t="shared" si="6"/>
        <v>11</v>
      </c>
      <c r="C430" s="185"/>
      <c r="D430" s="110" t="s">
        <v>945</v>
      </c>
      <c r="E430" s="111" t="s">
        <v>776</v>
      </c>
      <c r="F430" s="112" t="s">
        <v>601</v>
      </c>
      <c r="G430" s="110" t="s">
        <v>951</v>
      </c>
      <c r="H430" s="112" t="s">
        <v>14</v>
      </c>
      <c r="I430" s="112" t="s">
        <v>19</v>
      </c>
      <c r="J430" s="112" t="s">
        <v>7</v>
      </c>
      <c r="K430" s="112" t="s">
        <v>25</v>
      </c>
      <c r="L430" s="112" t="s">
        <v>21</v>
      </c>
      <c r="M430" s="112" t="s">
        <v>601</v>
      </c>
      <c r="N430" s="113"/>
    </row>
    <row r="431" spans="1:14" ht="17.100000000000001" customHeight="1" x14ac:dyDescent="0.25">
      <c r="A431" s="181"/>
      <c r="B431" s="53">
        <f t="shared" si="6"/>
        <v>12</v>
      </c>
      <c r="C431" s="186"/>
      <c r="D431" s="105" t="s">
        <v>946</v>
      </c>
      <c r="E431" s="106" t="s">
        <v>777</v>
      </c>
      <c r="F431" s="107" t="s">
        <v>601</v>
      </c>
      <c r="G431" s="105" t="s">
        <v>952</v>
      </c>
      <c r="H431" s="107" t="s">
        <v>14</v>
      </c>
      <c r="I431" s="107" t="s">
        <v>19</v>
      </c>
      <c r="J431" s="107" t="s">
        <v>7</v>
      </c>
      <c r="K431" s="107" t="s">
        <v>25</v>
      </c>
      <c r="L431" s="107" t="s">
        <v>21</v>
      </c>
      <c r="M431" s="107" t="s">
        <v>601</v>
      </c>
      <c r="N431" s="108"/>
    </row>
    <row r="432" spans="1:14" ht="17.100000000000001" customHeight="1" x14ac:dyDescent="0.25">
      <c r="A432" s="181">
        <v>3</v>
      </c>
      <c r="B432" s="63">
        <f t="shared" si="6"/>
        <v>13</v>
      </c>
      <c r="C432" s="184" t="s">
        <v>921</v>
      </c>
      <c r="D432" s="50" t="s">
        <v>922</v>
      </c>
      <c r="E432" s="64" t="s">
        <v>778</v>
      </c>
      <c r="F432" s="49" t="s">
        <v>933</v>
      </c>
      <c r="G432" s="50" t="s">
        <v>934</v>
      </c>
      <c r="H432" s="49" t="s">
        <v>5</v>
      </c>
      <c r="I432" s="49" t="s">
        <v>6</v>
      </c>
      <c r="J432" s="49" t="s">
        <v>7</v>
      </c>
      <c r="K432" s="49" t="s">
        <v>8</v>
      </c>
      <c r="L432" s="49" t="s">
        <v>9</v>
      </c>
      <c r="M432" s="49" t="s">
        <v>799</v>
      </c>
      <c r="N432" s="65"/>
    </row>
    <row r="433" spans="1:14" ht="17.100000000000001" customHeight="1" x14ac:dyDescent="0.25">
      <c r="A433" s="181"/>
      <c r="B433" s="112">
        <f t="shared" si="6"/>
        <v>14</v>
      </c>
      <c r="C433" s="185"/>
      <c r="D433" s="110" t="s">
        <v>923</v>
      </c>
      <c r="E433" s="111" t="s">
        <v>779</v>
      </c>
      <c r="F433" s="112" t="s">
        <v>933</v>
      </c>
      <c r="G433" s="110" t="s">
        <v>935</v>
      </c>
      <c r="H433" s="112" t="s">
        <v>14</v>
      </c>
      <c r="I433" s="112" t="s">
        <v>15</v>
      </c>
      <c r="J433" s="112" t="s">
        <v>7</v>
      </c>
      <c r="K433" s="112" t="s">
        <v>8</v>
      </c>
      <c r="L433" s="112" t="s">
        <v>9</v>
      </c>
      <c r="M433" s="112" t="s">
        <v>799</v>
      </c>
      <c r="N433" s="113"/>
    </row>
    <row r="434" spans="1:14" ht="17.100000000000001" customHeight="1" x14ac:dyDescent="0.25">
      <c r="A434" s="181"/>
      <c r="B434" s="112">
        <f t="shared" si="6"/>
        <v>15</v>
      </c>
      <c r="C434" s="185"/>
      <c r="D434" s="110" t="s">
        <v>925</v>
      </c>
      <c r="E434" s="111" t="s">
        <v>929</v>
      </c>
      <c r="F434" s="112" t="s">
        <v>799</v>
      </c>
      <c r="G434" s="110" t="s">
        <v>936</v>
      </c>
      <c r="H434" s="112" t="s">
        <v>5</v>
      </c>
      <c r="I434" s="112" t="s">
        <v>19</v>
      </c>
      <c r="J434" s="112" t="s">
        <v>7</v>
      </c>
      <c r="K434" s="112" t="s">
        <v>40</v>
      </c>
      <c r="L434" s="112" t="s">
        <v>9</v>
      </c>
      <c r="M434" s="112" t="s">
        <v>799</v>
      </c>
      <c r="N434" s="113"/>
    </row>
    <row r="435" spans="1:14" ht="17.100000000000001" customHeight="1" x14ac:dyDescent="0.25">
      <c r="A435" s="181"/>
      <c r="B435" s="112">
        <f t="shared" si="6"/>
        <v>16</v>
      </c>
      <c r="C435" s="185"/>
      <c r="D435" s="110" t="s">
        <v>926</v>
      </c>
      <c r="E435" s="111" t="s">
        <v>930</v>
      </c>
      <c r="F435" s="112" t="s">
        <v>799</v>
      </c>
      <c r="G435" s="110" t="s">
        <v>937</v>
      </c>
      <c r="H435" s="112" t="s">
        <v>14</v>
      </c>
      <c r="I435" s="112" t="s">
        <v>19</v>
      </c>
      <c r="J435" s="112" t="s">
        <v>7</v>
      </c>
      <c r="K435" s="112" t="s">
        <v>40</v>
      </c>
      <c r="L435" s="112" t="s">
        <v>9</v>
      </c>
      <c r="M435" s="112" t="s">
        <v>799</v>
      </c>
      <c r="N435" s="113"/>
    </row>
    <row r="436" spans="1:14" ht="17.100000000000001" customHeight="1" x14ac:dyDescent="0.25">
      <c r="A436" s="181"/>
      <c r="B436" s="112">
        <f t="shared" si="6"/>
        <v>17</v>
      </c>
      <c r="C436" s="185"/>
      <c r="D436" s="110" t="s">
        <v>927</v>
      </c>
      <c r="E436" s="111" t="s">
        <v>931</v>
      </c>
      <c r="F436" s="112" t="s">
        <v>933</v>
      </c>
      <c r="G436" s="110" t="s">
        <v>938</v>
      </c>
      <c r="H436" s="112" t="s">
        <v>14</v>
      </c>
      <c r="I436" s="112" t="s">
        <v>19</v>
      </c>
      <c r="J436" s="112" t="s">
        <v>7</v>
      </c>
      <c r="K436" s="112" t="s">
        <v>25</v>
      </c>
      <c r="L436" s="112" t="s">
        <v>21</v>
      </c>
      <c r="M436" s="112" t="s">
        <v>799</v>
      </c>
      <c r="N436" s="113"/>
    </row>
    <row r="437" spans="1:14" ht="17.100000000000001" customHeight="1" x14ac:dyDescent="0.25">
      <c r="A437" s="181"/>
      <c r="B437" s="53">
        <f t="shared" si="6"/>
        <v>18</v>
      </c>
      <c r="C437" s="186"/>
      <c r="D437" s="105" t="s">
        <v>928</v>
      </c>
      <c r="E437" s="106" t="s">
        <v>932</v>
      </c>
      <c r="F437" s="107" t="s">
        <v>933</v>
      </c>
      <c r="G437" s="105" t="s">
        <v>939</v>
      </c>
      <c r="H437" s="107" t="s">
        <v>5</v>
      </c>
      <c r="I437" s="107" t="s">
        <v>19</v>
      </c>
      <c r="J437" s="107" t="s">
        <v>7</v>
      </c>
      <c r="K437" s="107" t="s">
        <v>25</v>
      </c>
      <c r="L437" s="107" t="s">
        <v>44</v>
      </c>
      <c r="M437" s="107" t="s">
        <v>799</v>
      </c>
      <c r="N437" s="108"/>
    </row>
    <row r="438" spans="1:14" ht="17.100000000000001" customHeight="1" x14ac:dyDescent="0.25">
      <c r="A438" s="181">
        <v>4</v>
      </c>
      <c r="B438" s="63">
        <f t="shared" si="6"/>
        <v>19</v>
      </c>
      <c r="C438" s="184" t="s">
        <v>884</v>
      </c>
      <c r="D438" s="50" t="s">
        <v>885</v>
      </c>
      <c r="E438" s="64" t="s">
        <v>782</v>
      </c>
      <c r="F438" s="49" t="s">
        <v>800</v>
      </c>
      <c r="G438" s="50" t="s">
        <v>889</v>
      </c>
      <c r="H438" s="49" t="s">
        <v>5</v>
      </c>
      <c r="I438" s="49" t="s">
        <v>6</v>
      </c>
      <c r="J438" s="49" t="s">
        <v>7</v>
      </c>
      <c r="K438" s="49" t="s">
        <v>418</v>
      </c>
      <c r="L438" s="49" t="s">
        <v>9</v>
      </c>
      <c r="M438" s="49" t="s">
        <v>799</v>
      </c>
      <c r="N438" s="65" t="s">
        <v>788</v>
      </c>
    </row>
    <row r="439" spans="1:14" ht="17.100000000000001" customHeight="1" x14ac:dyDescent="0.25">
      <c r="A439" s="181"/>
      <c r="B439" s="112">
        <f t="shared" si="6"/>
        <v>20</v>
      </c>
      <c r="C439" s="185"/>
      <c r="D439" s="110" t="s">
        <v>886</v>
      </c>
      <c r="E439" s="111" t="s">
        <v>509</v>
      </c>
      <c r="F439" s="112" t="s">
        <v>3</v>
      </c>
      <c r="G439" s="110" t="s">
        <v>890</v>
      </c>
      <c r="H439" s="112" t="s">
        <v>14</v>
      </c>
      <c r="I439" s="112" t="s">
        <v>15</v>
      </c>
      <c r="J439" s="112" t="s">
        <v>7</v>
      </c>
      <c r="K439" s="112" t="s">
        <v>418</v>
      </c>
      <c r="L439" s="112" t="s">
        <v>9</v>
      </c>
      <c r="M439" s="112" t="s">
        <v>800</v>
      </c>
      <c r="N439" s="113"/>
    </row>
    <row r="440" spans="1:14" ht="17.100000000000001" customHeight="1" x14ac:dyDescent="0.25">
      <c r="A440" s="181"/>
      <c r="B440" s="112">
        <f t="shared" si="6"/>
        <v>21</v>
      </c>
      <c r="C440" s="185"/>
      <c r="D440" s="110" t="s">
        <v>887</v>
      </c>
      <c r="E440" s="111" t="s">
        <v>783</v>
      </c>
      <c r="F440" s="112" t="s">
        <v>800</v>
      </c>
      <c r="G440" s="110" t="s">
        <v>891</v>
      </c>
      <c r="H440" s="112" t="s">
        <v>5</v>
      </c>
      <c r="I440" s="112" t="s">
        <v>19</v>
      </c>
      <c r="J440" s="112" t="s">
        <v>7</v>
      </c>
      <c r="K440" s="112" t="s">
        <v>418</v>
      </c>
      <c r="L440" s="112" t="s">
        <v>9</v>
      </c>
      <c r="M440" s="112" t="s">
        <v>800</v>
      </c>
      <c r="N440" s="113"/>
    </row>
    <row r="441" spans="1:14" ht="17.100000000000001" customHeight="1" x14ac:dyDescent="0.25">
      <c r="A441" s="181"/>
      <c r="B441" s="53">
        <f t="shared" si="6"/>
        <v>22</v>
      </c>
      <c r="C441" s="186"/>
      <c r="D441" s="105" t="s">
        <v>888</v>
      </c>
      <c r="E441" s="106" t="s">
        <v>784</v>
      </c>
      <c r="F441" s="107" t="s">
        <v>800</v>
      </c>
      <c r="G441" s="105" t="s">
        <v>892</v>
      </c>
      <c r="H441" s="107" t="s">
        <v>14</v>
      </c>
      <c r="I441" s="107" t="s">
        <v>19</v>
      </c>
      <c r="J441" s="107" t="s">
        <v>7</v>
      </c>
      <c r="K441" s="107" t="s">
        <v>40</v>
      </c>
      <c r="L441" s="107" t="s">
        <v>9</v>
      </c>
      <c r="M441" s="107" t="s">
        <v>800</v>
      </c>
      <c r="N441" s="108"/>
    </row>
    <row r="442" spans="1:14" ht="17.100000000000001" customHeight="1" x14ac:dyDescent="0.25">
      <c r="A442" s="181">
        <v>5</v>
      </c>
      <c r="B442" s="54">
        <f t="shared" si="6"/>
        <v>23</v>
      </c>
      <c r="C442" s="184" t="s">
        <v>849</v>
      </c>
      <c r="D442" s="44" t="s">
        <v>850</v>
      </c>
      <c r="E442" s="9" t="s">
        <v>785</v>
      </c>
      <c r="F442" s="7" t="s">
        <v>858</v>
      </c>
      <c r="G442" s="44" t="s">
        <v>859</v>
      </c>
      <c r="H442" s="7" t="s">
        <v>5</v>
      </c>
      <c r="I442" s="7" t="s">
        <v>6</v>
      </c>
      <c r="J442" s="7" t="s">
        <v>7</v>
      </c>
      <c r="K442" s="7" t="s">
        <v>418</v>
      </c>
      <c r="L442" s="7" t="s">
        <v>9</v>
      </c>
      <c r="M442" s="7" t="s">
        <v>82</v>
      </c>
      <c r="N442" s="22"/>
    </row>
    <row r="443" spans="1:14" ht="17.100000000000001" customHeight="1" x14ac:dyDescent="0.25">
      <c r="A443" s="181"/>
      <c r="B443" s="54">
        <f t="shared" si="6"/>
        <v>24</v>
      </c>
      <c r="C443" s="185"/>
      <c r="D443" s="44" t="s">
        <v>851</v>
      </c>
      <c r="E443" s="9" t="s">
        <v>786</v>
      </c>
      <c r="F443" s="7" t="s">
        <v>857</v>
      </c>
      <c r="G443" s="44" t="s">
        <v>860</v>
      </c>
      <c r="H443" s="7" t="s">
        <v>14</v>
      </c>
      <c r="I443" s="7" t="s">
        <v>15</v>
      </c>
      <c r="J443" s="7" t="s">
        <v>7</v>
      </c>
      <c r="K443" s="7" t="s">
        <v>418</v>
      </c>
      <c r="L443" s="7" t="s">
        <v>9</v>
      </c>
      <c r="M443" s="7" t="s">
        <v>82</v>
      </c>
      <c r="N443" s="22"/>
    </row>
    <row r="444" spans="1:14" ht="17.100000000000001" customHeight="1" x14ac:dyDescent="0.25">
      <c r="A444" s="181"/>
      <c r="B444" s="54">
        <f t="shared" si="6"/>
        <v>25</v>
      </c>
      <c r="C444" s="185"/>
      <c r="D444" s="44" t="s">
        <v>852</v>
      </c>
      <c r="E444" s="9" t="s">
        <v>855</v>
      </c>
      <c r="F444" s="7" t="s">
        <v>858</v>
      </c>
      <c r="G444" s="44" t="s">
        <v>861</v>
      </c>
      <c r="H444" s="7" t="s">
        <v>14</v>
      </c>
      <c r="I444" s="7" t="s">
        <v>19</v>
      </c>
      <c r="J444" s="7" t="s">
        <v>7</v>
      </c>
      <c r="K444" s="7" t="s">
        <v>25</v>
      </c>
      <c r="L444" s="7" t="s">
        <v>21</v>
      </c>
      <c r="M444" s="7" t="s">
        <v>82</v>
      </c>
      <c r="N444" s="22"/>
    </row>
    <row r="445" spans="1:14" ht="17.100000000000001" customHeight="1" x14ac:dyDescent="0.25">
      <c r="A445" s="181"/>
      <c r="B445" s="54">
        <f t="shared" si="6"/>
        <v>26</v>
      </c>
      <c r="C445" s="185"/>
      <c r="D445" s="44" t="s">
        <v>853</v>
      </c>
      <c r="E445" s="9" t="s">
        <v>787</v>
      </c>
      <c r="F445" s="7" t="s">
        <v>56</v>
      </c>
      <c r="G445" s="44" t="s">
        <v>356</v>
      </c>
      <c r="H445" s="7" t="s">
        <v>14</v>
      </c>
      <c r="I445" s="7" t="s">
        <v>19</v>
      </c>
      <c r="J445" s="7" t="s">
        <v>7</v>
      </c>
      <c r="K445" s="7" t="s">
        <v>29</v>
      </c>
      <c r="L445" s="7" t="s">
        <v>21</v>
      </c>
      <c r="M445" s="7" t="s">
        <v>82</v>
      </c>
      <c r="N445" s="22"/>
    </row>
    <row r="446" spans="1:14" ht="17.100000000000001" customHeight="1" x14ac:dyDescent="0.25">
      <c r="A446" s="181"/>
      <c r="B446" s="54">
        <f t="shared" si="6"/>
        <v>27</v>
      </c>
      <c r="C446" s="186"/>
      <c r="D446" s="44" t="s">
        <v>854</v>
      </c>
      <c r="E446" s="9" t="s">
        <v>856</v>
      </c>
      <c r="F446" s="7" t="s">
        <v>857</v>
      </c>
      <c r="G446" s="44" t="s">
        <v>862</v>
      </c>
      <c r="H446" s="7" t="s">
        <v>5</v>
      </c>
      <c r="I446" s="7" t="s">
        <v>71</v>
      </c>
      <c r="J446" s="7" t="s">
        <v>7</v>
      </c>
      <c r="K446" s="7" t="s">
        <v>863</v>
      </c>
      <c r="L446" s="7" t="s">
        <v>44</v>
      </c>
      <c r="M446" s="7" t="s">
        <v>82</v>
      </c>
      <c r="N446" s="22"/>
    </row>
    <row r="447" spans="1:14" ht="17.100000000000001" customHeight="1" x14ac:dyDescent="0.25">
      <c r="A447" s="205">
        <v>6</v>
      </c>
      <c r="B447" s="54">
        <f t="shared" si="6"/>
        <v>28</v>
      </c>
      <c r="C447" s="184" t="s">
        <v>955</v>
      </c>
      <c r="D447" s="44" t="s">
        <v>956</v>
      </c>
      <c r="E447" s="9" t="s">
        <v>789</v>
      </c>
      <c r="F447" s="7" t="s">
        <v>345</v>
      </c>
      <c r="G447" s="44" t="s">
        <v>963</v>
      </c>
      <c r="H447" s="7" t="s">
        <v>5</v>
      </c>
      <c r="I447" s="7" t="s">
        <v>6</v>
      </c>
      <c r="J447" s="7" t="s">
        <v>7</v>
      </c>
      <c r="K447" s="7" t="s">
        <v>418</v>
      </c>
      <c r="L447" s="7" t="s">
        <v>9</v>
      </c>
      <c r="M447" s="7" t="s">
        <v>345</v>
      </c>
      <c r="N447" s="22"/>
    </row>
    <row r="448" spans="1:14" ht="17.100000000000001" customHeight="1" x14ac:dyDescent="0.25">
      <c r="A448" s="206"/>
      <c r="B448" s="54">
        <f t="shared" si="6"/>
        <v>29</v>
      </c>
      <c r="C448" s="185"/>
      <c r="D448" s="44" t="s">
        <v>957</v>
      </c>
      <c r="E448" s="9" t="s">
        <v>960</v>
      </c>
      <c r="F448" s="7" t="s">
        <v>301</v>
      </c>
      <c r="G448" s="44" t="s">
        <v>964</v>
      </c>
      <c r="H448" s="7" t="s">
        <v>14</v>
      </c>
      <c r="I448" s="7" t="s">
        <v>15</v>
      </c>
      <c r="J448" s="7" t="s">
        <v>7</v>
      </c>
      <c r="K448" s="7" t="s">
        <v>418</v>
      </c>
      <c r="L448" s="7" t="s">
        <v>9</v>
      </c>
      <c r="M448" s="7" t="s">
        <v>345</v>
      </c>
      <c r="N448" s="22"/>
    </row>
    <row r="449" spans="1:14" ht="17.100000000000001" customHeight="1" x14ac:dyDescent="0.25">
      <c r="A449" s="206"/>
      <c r="B449" s="54">
        <f t="shared" si="6"/>
        <v>30</v>
      </c>
      <c r="C449" s="185"/>
      <c r="D449" s="44" t="s">
        <v>958</v>
      </c>
      <c r="E449" s="9" t="s">
        <v>961</v>
      </c>
      <c r="F449" s="7" t="s">
        <v>56</v>
      </c>
      <c r="G449" s="44" t="s">
        <v>965</v>
      </c>
      <c r="H449" s="7" t="s">
        <v>5</v>
      </c>
      <c r="I449" s="7" t="s">
        <v>19</v>
      </c>
      <c r="J449" s="7" t="s">
        <v>7</v>
      </c>
      <c r="K449" s="7" t="s">
        <v>781</v>
      </c>
      <c r="L449" s="7" t="s">
        <v>44</v>
      </c>
      <c r="M449" s="7" t="s">
        <v>345</v>
      </c>
      <c r="N449" s="22"/>
    </row>
    <row r="450" spans="1:14" ht="17.100000000000001" customHeight="1" x14ac:dyDescent="0.25">
      <c r="A450" s="206"/>
      <c r="B450" s="54">
        <f t="shared" si="6"/>
        <v>31</v>
      </c>
      <c r="C450" s="185"/>
      <c r="D450" s="44" t="s">
        <v>959</v>
      </c>
      <c r="E450" s="9" t="s">
        <v>962</v>
      </c>
      <c r="F450" s="7" t="s">
        <v>193</v>
      </c>
      <c r="G450" s="44" t="s">
        <v>966</v>
      </c>
      <c r="H450" s="7" t="s">
        <v>14</v>
      </c>
      <c r="I450" s="7" t="s">
        <v>19</v>
      </c>
      <c r="J450" s="7" t="s">
        <v>7</v>
      </c>
      <c r="K450" s="7" t="s">
        <v>781</v>
      </c>
      <c r="L450" s="7" t="s">
        <v>44</v>
      </c>
      <c r="M450" s="7" t="s">
        <v>345</v>
      </c>
      <c r="N450" s="22"/>
    </row>
    <row r="451" spans="1:14" ht="17.100000000000001" customHeight="1" x14ac:dyDescent="0.25">
      <c r="A451" s="207"/>
      <c r="B451" s="54">
        <f>B450+1</f>
        <v>32</v>
      </c>
      <c r="C451" s="186"/>
      <c r="D451" s="44" t="s">
        <v>1584</v>
      </c>
      <c r="E451" s="9" t="s">
        <v>1585</v>
      </c>
      <c r="F451" s="7" t="s">
        <v>56</v>
      </c>
      <c r="G451" s="44" t="s">
        <v>1586</v>
      </c>
      <c r="H451" s="7" t="s">
        <v>5</v>
      </c>
      <c r="I451" s="7" t="s">
        <v>19</v>
      </c>
      <c r="J451" s="7" t="s">
        <v>7</v>
      </c>
      <c r="K451" s="7" t="s">
        <v>781</v>
      </c>
      <c r="L451" s="7" t="s">
        <v>44</v>
      </c>
      <c r="M451" s="7" t="s">
        <v>345</v>
      </c>
      <c r="N451" s="22"/>
    </row>
    <row r="452" spans="1:14" ht="17.100000000000001" customHeight="1" x14ac:dyDescent="0.25">
      <c r="A452" s="205">
        <v>7</v>
      </c>
      <c r="B452" s="54">
        <f>B451+1</f>
        <v>33</v>
      </c>
      <c r="C452" s="184" t="s">
        <v>864</v>
      </c>
      <c r="D452" s="44" t="s">
        <v>865</v>
      </c>
      <c r="E452" s="9" t="s">
        <v>791</v>
      </c>
      <c r="F452" s="7" t="s">
        <v>874</v>
      </c>
      <c r="G452" s="44" t="s">
        <v>876</v>
      </c>
      <c r="H452" s="7" t="s">
        <v>5</v>
      </c>
      <c r="I452" s="7" t="s">
        <v>6</v>
      </c>
      <c r="J452" s="7" t="s">
        <v>330</v>
      </c>
      <c r="K452" s="7" t="s">
        <v>418</v>
      </c>
      <c r="L452" s="7" t="s">
        <v>9</v>
      </c>
      <c r="M452" s="7" t="s">
        <v>427</v>
      </c>
      <c r="N452" s="22"/>
    </row>
    <row r="453" spans="1:14" ht="17.100000000000001" customHeight="1" x14ac:dyDescent="0.25">
      <c r="A453" s="206"/>
      <c r="B453" s="54">
        <f t="shared" si="6"/>
        <v>34</v>
      </c>
      <c r="C453" s="185"/>
      <c r="D453" s="44" t="s">
        <v>866</v>
      </c>
      <c r="E453" s="9" t="s">
        <v>873</v>
      </c>
      <c r="F453" s="7" t="s">
        <v>874</v>
      </c>
      <c r="G453" s="44" t="s">
        <v>877</v>
      </c>
      <c r="H453" s="7" t="s">
        <v>14</v>
      </c>
      <c r="I453" s="7" t="s">
        <v>15</v>
      </c>
      <c r="J453" s="7" t="s">
        <v>330</v>
      </c>
      <c r="K453" s="7" t="s">
        <v>418</v>
      </c>
      <c r="L453" s="7" t="s">
        <v>9</v>
      </c>
      <c r="M453" s="7" t="s">
        <v>427</v>
      </c>
      <c r="N453" s="22"/>
    </row>
    <row r="454" spans="1:14" ht="17.100000000000001" customHeight="1" x14ac:dyDescent="0.25">
      <c r="A454" s="206"/>
      <c r="B454" s="54">
        <f t="shared" si="6"/>
        <v>35</v>
      </c>
      <c r="C454" s="185"/>
      <c r="D454" s="44" t="s">
        <v>867</v>
      </c>
      <c r="E454" s="9" t="s">
        <v>792</v>
      </c>
      <c r="F454" s="7" t="s">
        <v>875</v>
      </c>
      <c r="G454" s="44" t="s">
        <v>878</v>
      </c>
      <c r="H454" s="7" t="s">
        <v>14</v>
      </c>
      <c r="I454" s="7" t="s">
        <v>19</v>
      </c>
      <c r="J454" s="7" t="s">
        <v>330</v>
      </c>
      <c r="K454" s="7" t="s">
        <v>25</v>
      </c>
      <c r="L454" s="7" t="s">
        <v>21</v>
      </c>
      <c r="M454" s="7" t="s">
        <v>427</v>
      </c>
      <c r="N454" s="22"/>
    </row>
    <row r="455" spans="1:14" ht="17.100000000000001" customHeight="1" x14ac:dyDescent="0.25">
      <c r="A455" s="206"/>
      <c r="B455" s="54">
        <f t="shared" si="6"/>
        <v>36</v>
      </c>
      <c r="C455" s="185"/>
      <c r="D455" s="44" t="s">
        <v>868</v>
      </c>
      <c r="E455" s="9" t="s">
        <v>793</v>
      </c>
      <c r="F455" s="7" t="s">
        <v>875</v>
      </c>
      <c r="G455" s="44" t="s">
        <v>879</v>
      </c>
      <c r="H455" s="7" t="s">
        <v>5</v>
      </c>
      <c r="I455" s="7" t="s">
        <v>19</v>
      </c>
      <c r="J455" s="7" t="s">
        <v>330</v>
      </c>
      <c r="K455" s="7" t="s">
        <v>29</v>
      </c>
      <c r="L455" s="7" t="s">
        <v>21</v>
      </c>
      <c r="M455" s="7" t="s">
        <v>427</v>
      </c>
      <c r="N455" s="22"/>
    </row>
    <row r="456" spans="1:14" ht="17.100000000000001" customHeight="1" x14ac:dyDescent="0.25">
      <c r="A456" s="206"/>
      <c r="B456" s="54">
        <f t="shared" si="6"/>
        <v>37</v>
      </c>
      <c r="C456" s="185"/>
      <c r="D456" s="44" t="s">
        <v>869</v>
      </c>
      <c r="E456" s="9" t="s">
        <v>794</v>
      </c>
      <c r="F456" s="7" t="s">
        <v>875</v>
      </c>
      <c r="G456" s="44" t="s">
        <v>880</v>
      </c>
      <c r="H456" s="7" t="s">
        <v>5</v>
      </c>
      <c r="I456" s="7" t="s">
        <v>19</v>
      </c>
      <c r="J456" s="7" t="s">
        <v>330</v>
      </c>
      <c r="K456" s="7" t="s">
        <v>29</v>
      </c>
      <c r="L456" s="7" t="s">
        <v>21</v>
      </c>
      <c r="M456" s="7" t="s">
        <v>427</v>
      </c>
      <c r="N456" s="22"/>
    </row>
    <row r="457" spans="1:14" ht="17.100000000000001" customHeight="1" x14ac:dyDescent="0.25">
      <c r="A457" s="206"/>
      <c r="B457" s="54">
        <f t="shared" si="6"/>
        <v>38</v>
      </c>
      <c r="C457" s="185"/>
      <c r="D457" s="44" t="s">
        <v>870</v>
      </c>
      <c r="E457" s="9" t="s">
        <v>795</v>
      </c>
      <c r="F457" s="7" t="s">
        <v>875</v>
      </c>
      <c r="G457" s="44" t="s">
        <v>881</v>
      </c>
      <c r="H457" s="7" t="s">
        <v>5</v>
      </c>
      <c r="I457" s="7" t="s">
        <v>19</v>
      </c>
      <c r="J457" s="7" t="s">
        <v>330</v>
      </c>
      <c r="K457" s="7" t="s">
        <v>29</v>
      </c>
      <c r="L457" s="7" t="s">
        <v>21</v>
      </c>
      <c r="M457" s="7" t="s">
        <v>427</v>
      </c>
      <c r="N457" s="22"/>
    </row>
    <row r="458" spans="1:14" ht="17.100000000000001" customHeight="1" x14ac:dyDescent="0.25">
      <c r="A458" s="206"/>
      <c r="B458" s="54">
        <f t="shared" si="6"/>
        <v>39</v>
      </c>
      <c r="C458" s="185"/>
      <c r="D458" s="50" t="s">
        <v>871</v>
      </c>
      <c r="E458" s="64" t="s">
        <v>796</v>
      </c>
      <c r="F458" s="49" t="s">
        <v>56</v>
      </c>
      <c r="G458" s="50" t="s">
        <v>882</v>
      </c>
      <c r="H458" s="49" t="s">
        <v>14</v>
      </c>
      <c r="I458" s="49" t="s">
        <v>19</v>
      </c>
      <c r="J458" s="49" t="s">
        <v>330</v>
      </c>
      <c r="K458" s="49" t="s">
        <v>58</v>
      </c>
      <c r="L458" s="49" t="s">
        <v>21</v>
      </c>
      <c r="M458" s="49" t="s">
        <v>427</v>
      </c>
      <c r="N458" s="65"/>
    </row>
    <row r="459" spans="1:14" ht="17.100000000000001" customHeight="1" x14ac:dyDescent="0.25">
      <c r="A459" s="206"/>
      <c r="B459" s="54">
        <f t="shared" si="6"/>
        <v>40</v>
      </c>
      <c r="C459" s="185"/>
      <c r="D459" s="44" t="s">
        <v>872</v>
      </c>
      <c r="E459" s="9" t="s">
        <v>797</v>
      </c>
      <c r="F459" s="7" t="s">
        <v>56</v>
      </c>
      <c r="G459" s="44" t="s">
        <v>883</v>
      </c>
      <c r="H459" s="7" t="s">
        <v>14</v>
      </c>
      <c r="I459" s="7" t="s">
        <v>19</v>
      </c>
      <c r="J459" s="7" t="s">
        <v>330</v>
      </c>
      <c r="K459" s="7" t="s">
        <v>781</v>
      </c>
      <c r="L459" s="7" t="s">
        <v>44</v>
      </c>
      <c r="M459" s="7" t="s">
        <v>427</v>
      </c>
      <c r="N459" s="22"/>
    </row>
    <row r="460" spans="1:14" ht="17.100000000000001" customHeight="1" x14ac:dyDescent="0.25">
      <c r="A460" s="207"/>
      <c r="B460" s="54">
        <f t="shared" si="6"/>
        <v>41</v>
      </c>
      <c r="C460" s="186"/>
      <c r="D460" s="44" t="s">
        <v>848</v>
      </c>
      <c r="E460" s="9" t="s">
        <v>798</v>
      </c>
      <c r="F460" s="7"/>
      <c r="G460" s="7"/>
      <c r="H460" s="7" t="s">
        <v>14</v>
      </c>
      <c r="I460" s="7" t="s">
        <v>71</v>
      </c>
      <c r="J460" s="7" t="s">
        <v>330</v>
      </c>
      <c r="K460" s="7" t="s">
        <v>418</v>
      </c>
      <c r="L460" s="7" t="s">
        <v>9</v>
      </c>
      <c r="M460" s="7" t="s">
        <v>427</v>
      </c>
      <c r="N460" s="22" t="s">
        <v>788</v>
      </c>
    </row>
    <row r="461" spans="1:14" ht="17.100000000000001" customHeight="1" x14ac:dyDescent="0.25">
      <c r="A461" s="197">
        <v>8</v>
      </c>
      <c r="B461" s="54">
        <f t="shared" si="6"/>
        <v>42</v>
      </c>
      <c r="C461" s="184" t="s">
        <v>967</v>
      </c>
      <c r="D461" s="44" t="s">
        <v>968</v>
      </c>
      <c r="E461" s="9" t="s">
        <v>255</v>
      </c>
      <c r="F461" s="7" t="s">
        <v>599</v>
      </c>
      <c r="G461" s="44" t="s">
        <v>971</v>
      </c>
      <c r="H461" s="7" t="s">
        <v>5</v>
      </c>
      <c r="I461" s="7" t="s">
        <v>6</v>
      </c>
      <c r="J461" s="7" t="s">
        <v>7</v>
      </c>
      <c r="K461" s="7" t="s">
        <v>8</v>
      </c>
      <c r="L461" s="7" t="s">
        <v>9</v>
      </c>
      <c r="M461" s="7" t="s">
        <v>601</v>
      </c>
      <c r="N461" s="22" t="s">
        <v>788</v>
      </c>
    </row>
    <row r="462" spans="1:14" ht="17.100000000000001" customHeight="1" x14ac:dyDescent="0.25">
      <c r="A462" s="197"/>
      <c r="B462" s="54">
        <f t="shared" si="6"/>
        <v>43</v>
      </c>
      <c r="C462" s="186"/>
      <c r="D462" s="44" t="s">
        <v>969</v>
      </c>
      <c r="E462" s="5" t="s">
        <v>970</v>
      </c>
      <c r="F462" s="7" t="s">
        <v>599</v>
      </c>
      <c r="G462" s="46" t="s">
        <v>972</v>
      </c>
      <c r="H462" s="6" t="s">
        <v>5</v>
      </c>
      <c r="I462" s="6" t="s">
        <v>19</v>
      </c>
      <c r="J462" s="7" t="s">
        <v>7</v>
      </c>
      <c r="K462" s="6" t="s">
        <v>418</v>
      </c>
      <c r="L462" s="7" t="s">
        <v>9</v>
      </c>
      <c r="M462" s="7" t="s">
        <v>601</v>
      </c>
      <c r="N462" s="22"/>
    </row>
    <row r="463" spans="1:14" ht="17.100000000000001" customHeight="1" x14ac:dyDescent="0.25">
      <c r="A463" s="181">
        <v>9</v>
      </c>
      <c r="B463" s="54">
        <f>B462+1</f>
        <v>44</v>
      </c>
      <c r="C463" s="184" t="s">
        <v>893</v>
      </c>
      <c r="D463" s="44" t="s">
        <v>894</v>
      </c>
      <c r="E463" s="5" t="s">
        <v>814</v>
      </c>
      <c r="F463" s="7" t="s">
        <v>899</v>
      </c>
      <c r="G463" s="44" t="s">
        <v>901</v>
      </c>
      <c r="H463" s="7" t="s">
        <v>5</v>
      </c>
      <c r="I463" s="7" t="s">
        <v>6</v>
      </c>
      <c r="J463" s="7" t="s">
        <v>7</v>
      </c>
      <c r="K463" s="7" t="s">
        <v>418</v>
      </c>
      <c r="L463" s="7" t="s">
        <v>9</v>
      </c>
      <c r="M463" s="7" t="s">
        <v>556</v>
      </c>
      <c r="N463" s="22"/>
    </row>
    <row r="464" spans="1:14" ht="17.100000000000001" customHeight="1" x14ac:dyDescent="0.25">
      <c r="A464" s="181"/>
      <c r="B464" s="54">
        <f t="shared" si="6"/>
        <v>45</v>
      </c>
      <c r="C464" s="185"/>
      <c r="D464" s="44" t="s">
        <v>895</v>
      </c>
      <c r="E464" s="9" t="s">
        <v>815</v>
      </c>
      <c r="F464" s="7" t="s">
        <v>900</v>
      </c>
      <c r="G464" s="44" t="s">
        <v>902</v>
      </c>
      <c r="H464" s="7" t="s">
        <v>14</v>
      </c>
      <c r="I464" s="7" t="s">
        <v>15</v>
      </c>
      <c r="J464" s="7" t="s">
        <v>7</v>
      </c>
      <c r="K464" s="7" t="s">
        <v>418</v>
      </c>
      <c r="L464" s="7" t="s">
        <v>9</v>
      </c>
      <c r="M464" s="7" t="s">
        <v>556</v>
      </c>
      <c r="N464" s="22"/>
    </row>
    <row r="465" spans="1:14" ht="17.100000000000001" customHeight="1" x14ac:dyDescent="0.25">
      <c r="A465" s="181"/>
      <c r="B465" s="54">
        <f t="shared" si="6"/>
        <v>46</v>
      </c>
      <c r="C465" s="185"/>
      <c r="D465" s="44" t="s">
        <v>896</v>
      </c>
      <c r="E465" s="9" t="s">
        <v>898</v>
      </c>
      <c r="F465" s="7" t="s">
        <v>899</v>
      </c>
      <c r="G465" s="44" t="s">
        <v>903</v>
      </c>
      <c r="H465" s="7" t="s">
        <v>14</v>
      </c>
      <c r="I465" s="7" t="s">
        <v>19</v>
      </c>
      <c r="J465" s="7" t="s">
        <v>7</v>
      </c>
      <c r="K465" s="7" t="s">
        <v>20</v>
      </c>
      <c r="L465" s="7" t="s">
        <v>21</v>
      </c>
      <c r="M465" s="7" t="s">
        <v>556</v>
      </c>
      <c r="N465" s="22"/>
    </row>
    <row r="466" spans="1:14" ht="17.100000000000001" customHeight="1" x14ac:dyDescent="0.25">
      <c r="A466" s="181"/>
      <c r="B466" s="54">
        <f t="shared" si="6"/>
        <v>47</v>
      </c>
      <c r="C466" s="186"/>
      <c r="D466" s="44" t="s">
        <v>897</v>
      </c>
      <c r="E466" s="9" t="s">
        <v>816</v>
      </c>
      <c r="F466" s="7" t="s">
        <v>899</v>
      </c>
      <c r="G466" s="44" t="s">
        <v>904</v>
      </c>
      <c r="H466" s="7" t="s">
        <v>5</v>
      </c>
      <c r="I466" s="7" t="s">
        <v>19</v>
      </c>
      <c r="J466" s="7" t="s">
        <v>7</v>
      </c>
      <c r="K466" s="7" t="s">
        <v>29</v>
      </c>
      <c r="L466" s="7" t="s">
        <v>21</v>
      </c>
      <c r="M466" s="7" t="s">
        <v>556</v>
      </c>
      <c r="N466" s="22"/>
    </row>
    <row r="467" spans="1:14" ht="17.100000000000001" customHeight="1" x14ac:dyDescent="0.25">
      <c r="A467" s="237">
        <v>10</v>
      </c>
      <c r="B467" s="54">
        <f t="shared" si="6"/>
        <v>48</v>
      </c>
      <c r="C467" s="184" t="s">
        <v>1486</v>
      </c>
      <c r="D467" s="58" t="s">
        <v>924</v>
      </c>
      <c r="E467" s="9" t="s">
        <v>780</v>
      </c>
      <c r="F467" s="7" t="s">
        <v>799</v>
      </c>
      <c r="G467" s="44" t="s">
        <v>1481</v>
      </c>
      <c r="H467" s="7" t="s">
        <v>5</v>
      </c>
      <c r="I467" s="7" t="s">
        <v>6</v>
      </c>
      <c r="J467" s="7" t="s">
        <v>7</v>
      </c>
      <c r="K467" s="7" t="s">
        <v>1483</v>
      </c>
      <c r="L467" s="7" t="s">
        <v>9</v>
      </c>
      <c r="M467" s="7" t="s">
        <v>799</v>
      </c>
      <c r="N467" s="22"/>
    </row>
    <row r="468" spans="1:14" ht="17.100000000000001" customHeight="1" x14ac:dyDescent="0.25">
      <c r="A468" s="238"/>
      <c r="B468" s="54">
        <f t="shared" si="6"/>
        <v>49</v>
      </c>
      <c r="C468" s="185"/>
      <c r="D468" s="57" t="s">
        <v>1484</v>
      </c>
      <c r="E468" s="64" t="s">
        <v>1564</v>
      </c>
      <c r="F468" s="49" t="s">
        <v>1479</v>
      </c>
      <c r="G468" s="50" t="s">
        <v>1482</v>
      </c>
      <c r="H468" s="49" t="s">
        <v>14</v>
      </c>
      <c r="I468" s="49" t="s">
        <v>15</v>
      </c>
      <c r="J468" s="7" t="s">
        <v>7</v>
      </c>
      <c r="K468" s="49" t="s">
        <v>40</v>
      </c>
      <c r="L468" s="49" t="s">
        <v>9</v>
      </c>
      <c r="M468" s="7" t="s">
        <v>799</v>
      </c>
      <c r="N468" s="65"/>
    </row>
    <row r="469" spans="1:14" ht="17.100000000000001" customHeight="1" x14ac:dyDescent="0.25">
      <c r="A469" s="239"/>
      <c r="B469" s="54">
        <f t="shared" si="6"/>
        <v>50</v>
      </c>
      <c r="C469" s="186"/>
      <c r="D469" s="57" t="s">
        <v>1485</v>
      </c>
      <c r="E469" s="64" t="s">
        <v>1478</v>
      </c>
      <c r="F469" s="49" t="s">
        <v>1480</v>
      </c>
      <c r="G469" s="50" t="s">
        <v>1604</v>
      </c>
      <c r="H469" s="49" t="s">
        <v>14</v>
      </c>
      <c r="I469" s="49" t="s">
        <v>19</v>
      </c>
      <c r="J469" s="7" t="s">
        <v>7</v>
      </c>
      <c r="K469" s="49" t="s">
        <v>781</v>
      </c>
      <c r="L469" s="7" t="s">
        <v>44</v>
      </c>
      <c r="M469" s="7" t="s">
        <v>799</v>
      </c>
      <c r="N469" s="65"/>
    </row>
    <row r="470" spans="1:14" ht="17.100000000000001" customHeight="1" x14ac:dyDescent="0.25">
      <c r="A470" s="237">
        <v>11</v>
      </c>
      <c r="B470" s="54">
        <f t="shared" si="6"/>
        <v>51</v>
      </c>
      <c r="C470" s="184" t="s">
        <v>1487</v>
      </c>
      <c r="D470" s="50" t="s">
        <v>1488</v>
      </c>
      <c r="E470" s="64" t="s">
        <v>1496</v>
      </c>
      <c r="F470" s="49" t="s">
        <v>1504</v>
      </c>
      <c r="G470" s="50" t="s">
        <v>1506</v>
      </c>
      <c r="H470" s="49" t="s">
        <v>5</v>
      </c>
      <c r="I470" s="7" t="s">
        <v>6</v>
      </c>
      <c r="J470" s="7" t="s">
        <v>7</v>
      </c>
      <c r="K470" s="49" t="s">
        <v>1483</v>
      </c>
      <c r="L470" s="49" t="s">
        <v>9</v>
      </c>
      <c r="M470" s="49" t="s">
        <v>105</v>
      </c>
      <c r="N470" s="65"/>
    </row>
    <row r="471" spans="1:14" ht="17.100000000000001" customHeight="1" x14ac:dyDescent="0.25">
      <c r="A471" s="238"/>
      <c r="B471" s="54">
        <f t="shared" si="6"/>
        <v>52</v>
      </c>
      <c r="C471" s="185"/>
      <c r="D471" s="50" t="s">
        <v>1489</v>
      </c>
      <c r="E471" s="64" t="s">
        <v>1497</v>
      </c>
      <c r="F471" s="49" t="s">
        <v>1505</v>
      </c>
      <c r="G471" s="50" t="s">
        <v>1507</v>
      </c>
      <c r="H471" s="49" t="s">
        <v>14</v>
      </c>
      <c r="I471" s="49" t="s">
        <v>15</v>
      </c>
      <c r="J471" s="7" t="s">
        <v>7</v>
      </c>
      <c r="K471" s="49" t="s">
        <v>8</v>
      </c>
      <c r="L471" s="49" t="s">
        <v>9</v>
      </c>
      <c r="M471" s="49" t="s">
        <v>105</v>
      </c>
      <c r="N471" s="65"/>
    </row>
    <row r="472" spans="1:14" ht="17.100000000000001" customHeight="1" x14ac:dyDescent="0.25">
      <c r="A472" s="238"/>
      <c r="B472" s="54">
        <f t="shared" si="6"/>
        <v>53</v>
      </c>
      <c r="C472" s="185"/>
      <c r="D472" s="50" t="s">
        <v>1490</v>
      </c>
      <c r="E472" s="64" t="s">
        <v>1498</v>
      </c>
      <c r="F472" s="49" t="s">
        <v>1504</v>
      </c>
      <c r="G472" s="50" t="s">
        <v>1508</v>
      </c>
      <c r="H472" s="49" t="s">
        <v>5</v>
      </c>
      <c r="I472" s="49" t="s">
        <v>19</v>
      </c>
      <c r="J472" s="7" t="s">
        <v>7</v>
      </c>
      <c r="K472" s="49" t="s">
        <v>8</v>
      </c>
      <c r="L472" s="49" t="s">
        <v>9</v>
      </c>
      <c r="M472" s="49" t="s">
        <v>105</v>
      </c>
      <c r="N472" s="65"/>
    </row>
    <row r="473" spans="1:14" ht="17.100000000000001" customHeight="1" x14ac:dyDescent="0.25">
      <c r="A473" s="238"/>
      <c r="B473" s="54">
        <f t="shared" si="6"/>
        <v>54</v>
      </c>
      <c r="C473" s="185"/>
      <c r="D473" s="50" t="s">
        <v>1491</v>
      </c>
      <c r="E473" s="64" t="s">
        <v>1499</v>
      </c>
      <c r="F473" s="49" t="s">
        <v>105</v>
      </c>
      <c r="G473" s="50" t="s">
        <v>1509</v>
      </c>
      <c r="H473" s="49" t="s">
        <v>5</v>
      </c>
      <c r="I473" s="49" t="s">
        <v>19</v>
      </c>
      <c r="J473" s="7" t="s">
        <v>7</v>
      </c>
      <c r="K473" s="49" t="s">
        <v>8</v>
      </c>
      <c r="L473" s="49" t="s">
        <v>44</v>
      </c>
      <c r="M473" s="49" t="s">
        <v>105</v>
      </c>
      <c r="N473" s="65"/>
    </row>
    <row r="474" spans="1:14" ht="17.100000000000001" customHeight="1" x14ac:dyDescent="0.25">
      <c r="A474" s="238"/>
      <c r="B474" s="54">
        <f t="shared" si="6"/>
        <v>55</v>
      </c>
      <c r="C474" s="185"/>
      <c r="D474" s="50" t="s">
        <v>1492</v>
      </c>
      <c r="E474" s="64" t="s">
        <v>1500</v>
      </c>
      <c r="F474" s="49" t="s">
        <v>105</v>
      </c>
      <c r="G474" s="50" t="s">
        <v>1510</v>
      </c>
      <c r="H474" s="49" t="s">
        <v>14</v>
      </c>
      <c r="I474" s="49" t="s">
        <v>19</v>
      </c>
      <c r="J474" s="7" t="s">
        <v>7</v>
      </c>
      <c r="K474" s="49" t="s">
        <v>88</v>
      </c>
      <c r="L474" s="49" t="s">
        <v>21</v>
      </c>
      <c r="M474" s="49" t="s">
        <v>105</v>
      </c>
      <c r="N474" s="65"/>
    </row>
    <row r="475" spans="1:14" ht="17.100000000000001" customHeight="1" x14ac:dyDescent="0.25">
      <c r="A475" s="238"/>
      <c r="B475" s="54">
        <f t="shared" si="6"/>
        <v>56</v>
      </c>
      <c r="C475" s="185"/>
      <c r="D475" s="50" t="s">
        <v>1493</v>
      </c>
      <c r="E475" s="64" t="s">
        <v>1501</v>
      </c>
      <c r="F475" s="49" t="s">
        <v>874</v>
      </c>
      <c r="G475" s="50" t="s">
        <v>1511</v>
      </c>
      <c r="H475" s="49" t="s">
        <v>5</v>
      </c>
      <c r="I475" s="49" t="s">
        <v>19</v>
      </c>
      <c r="J475" s="7" t="s">
        <v>7</v>
      </c>
      <c r="K475" s="49" t="s">
        <v>88</v>
      </c>
      <c r="L475" s="49" t="s">
        <v>21</v>
      </c>
      <c r="M475" s="49" t="s">
        <v>105</v>
      </c>
      <c r="N475" s="65"/>
    </row>
    <row r="476" spans="1:14" ht="17.100000000000001" customHeight="1" x14ac:dyDescent="0.25">
      <c r="A476" s="238"/>
      <c r="B476" s="54">
        <f t="shared" si="6"/>
        <v>57</v>
      </c>
      <c r="C476" s="185"/>
      <c r="D476" s="50" t="s">
        <v>1494</v>
      </c>
      <c r="E476" s="64" t="s">
        <v>1502</v>
      </c>
      <c r="F476" s="49" t="s">
        <v>874</v>
      </c>
      <c r="G476" s="50" t="s">
        <v>1512</v>
      </c>
      <c r="H476" s="49" t="s">
        <v>14</v>
      </c>
      <c r="I476" s="49" t="s">
        <v>19</v>
      </c>
      <c r="J476" s="7" t="s">
        <v>7</v>
      </c>
      <c r="K476" s="49" t="s">
        <v>418</v>
      </c>
      <c r="L476" s="49" t="s">
        <v>44</v>
      </c>
      <c r="M476" s="49" t="s">
        <v>105</v>
      </c>
      <c r="N476" s="65"/>
    </row>
    <row r="477" spans="1:14" ht="17.100000000000001" customHeight="1" x14ac:dyDescent="0.25">
      <c r="A477" s="239"/>
      <c r="B477" s="54">
        <f t="shared" si="6"/>
        <v>58</v>
      </c>
      <c r="C477" s="186"/>
      <c r="D477" s="50" t="s">
        <v>1495</v>
      </c>
      <c r="E477" s="64" t="s">
        <v>1503</v>
      </c>
      <c r="F477" s="49" t="s">
        <v>874</v>
      </c>
      <c r="G477" s="50" t="s">
        <v>1513</v>
      </c>
      <c r="H477" s="49" t="s">
        <v>14</v>
      </c>
      <c r="I477" s="49" t="s">
        <v>19</v>
      </c>
      <c r="J477" s="7" t="s">
        <v>7</v>
      </c>
      <c r="K477" s="49" t="s">
        <v>991</v>
      </c>
      <c r="L477" s="49" t="s">
        <v>44</v>
      </c>
      <c r="M477" s="49" t="s">
        <v>105</v>
      </c>
      <c r="N477" s="65"/>
    </row>
    <row r="478" spans="1:14" ht="17.100000000000001" customHeight="1" x14ac:dyDescent="0.25">
      <c r="A478" s="237">
        <v>12</v>
      </c>
      <c r="B478" s="54">
        <f t="shared" si="6"/>
        <v>59</v>
      </c>
      <c r="C478" s="184" t="s">
        <v>1514</v>
      </c>
      <c r="D478" s="50" t="s">
        <v>1515</v>
      </c>
      <c r="E478" s="64" t="s">
        <v>1520</v>
      </c>
      <c r="F478" s="49" t="s">
        <v>52</v>
      </c>
      <c r="G478" s="50" t="s">
        <v>1521</v>
      </c>
      <c r="H478" s="49" t="s">
        <v>5</v>
      </c>
      <c r="I478" s="7" t="s">
        <v>6</v>
      </c>
      <c r="J478" s="7" t="s">
        <v>7</v>
      </c>
      <c r="K478" s="49" t="s">
        <v>8</v>
      </c>
      <c r="L478" s="49" t="s">
        <v>9</v>
      </c>
      <c r="M478" s="49" t="s">
        <v>1525</v>
      </c>
      <c r="N478" s="65"/>
    </row>
    <row r="479" spans="1:14" ht="17.100000000000001" customHeight="1" x14ac:dyDescent="0.25">
      <c r="A479" s="238"/>
      <c r="B479" s="54">
        <f t="shared" si="6"/>
        <v>60</v>
      </c>
      <c r="C479" s="185"/>
      <c r="D479" s="50" t="s">
        <v>1516</v>
      </c>
      <c r="E479" s="64" t="s">
        <v>1518</v>
      </c>
      <c r="F479" s="49" t="s">
        <v>262</v>
      </c>
      <c r="G479" s="50" t="s">
        <v>1522</v>
      </c>
      <c r="H479" s="49" t="s">
        <v>14</v>
      </c>
      <c r="I479" s="49" t="s">
        <v>15</v>
      </c>
      <c r="J479" s="7" t="s">
        <v>7</v>
      </c>
      <c r="K479" s="49" t="s">
        <v>1524</v>
      </c>
      <c r="L479" s="49" t="s">
        <v>9</v>
      </c>
      <c r="M479" s="49" t="s">
        <v>1525</v>
      </c>
      <c r="N479" s="65"/>
    </row>
    <row r="480" spans="1:14" ht="17.100000000000001" customHeight="1" x14ac:dyDescent="0.25">
      <c r="A480" s="239"/>
      <c r="B480" s="54">
        <f t="shared" si="6"/>
        <v>61</v>
      </c>
      <c r="C480" s="186"/>
      <c r="D480" s="50" t="s">
        <v>1517</v>
      </c>
      <c r="E480" s="64" t="s">
        <v>1519</v>
      </c>
      <c r="F480" s="49" t="s">
        <v>56</v>
      </c>
      <c r="G480" s="50" t="s">
        <v>1523</v>
      </c>
      <c r="H480" s="49" t="s">
        <v>5</v>
      </c>
      <c r="I480" s="49" t="s">
        <v>19</v>
      </c>
      <c r="J480" s="7" t="s">
        <v>7</v>
      </c>
      <c r="K480" s="49" t="s">
        <v>991</v>
      </c>
      <c r="L480" s="49" t="s">
        <v>44</v>
      </c>
      <c r="M480" s="49" t="s">
        <v>1525</v>
      </c>
      <c r="N480" s="65"/>
    </row>
    <row r="481" spans="1:14" ht="17.100000000000001" customHeight="1" x14ac:dyDescent="0.25">
      <c r="A481" s="237">
        <v>13</v>
      </c>
      <c r="B481" s="54">
        <f t="shared" si="6"/>
        <v>62</v>
      </c>
      <c r="C481" s="184" t="s">
        <v>1527</v>
      </c>
      <c r="D481" s="50" t="s">
        <v>1528</v>
      </c>
      <c r="E481" s="64" t="s">
        <v>1526</v>
      </c>
      <c r="F481" s="49" t="s">
        <v>1533</v>
      </c>
      <c r="G481" s="50" t="s">
        <v>889</v>
      </c>
      <c r="H481" s="49" t="s">
        <v>5</v>
      </c>
      <c r="I481" s="7" t="s">
        <v>6</v>
      </c>
      <c r="J481" s="7" t="s">
        <v>7</v>
      </c>
      <c r="K481" s="49" t="s">
        <v>418</v>
      </c>
      <c r="L481" s="49" t="s">
        <v>9</v>
      </c>
      <c r="M481" s="49" t="s">
        <v>1536</v>
      </c>
      <c r="N481" s="22" t="s">
        <v>788</v>
      </c>
    </row>
    <row r="482" spans="1:14" ht="17.100000000000001" customHeight="1" x14ac:dyDescent="0.25">
      <c r="A482" s="238"/>
      <c r="B482" s="54">
        <f t="shared" si="6"/>
        <v>63</v>
      </c>
      <c r="C482" s="185"/>
      <c r="D482" s="50" t="s">
        <v>1529</v>
      </c>
      <c r="E482" s="64" t="s">
        <v>1531</v>
      </c>
      <c r="F482" s="49" t="s">
        <v>1204</v>
      </c>
      <c r="G482" s="50" t="s">
        <v>1534</v>
      </c>
      <c r="H482" s="49" t="s">
        <v>14</v>
      </c>
      <c r="I482" s="49" t="s">
        <v>15</v>
      </c>
      <c r="J482" s="7" t="s">
        <v>7</v>
      </c>
      <c r="K482" s="49" t="s">
        <v>418</v>
      </c>
      <c r="L482" s="49" t="s">
        <v>9</v>
      </c>
      <c r="M482" s="49" t="s">
        <v>1536</v>
      </c>
      <c r="N482" s="22" t="s">
        <v>788</v>
      </c>
    </row>
    <row r="483" spans="1:14" ht="17.100000000000001" customHeight="1" x14ac:dyDescent="0.25">
      <c r="A483" s="239"/>
      <c r="B483" s="54">
        <f t="shared" ref="B483:B500" si="7">B482+1</f>
        <v>64</v>
      </c>
      <c r="C483" s="186"/>
      <c r="D483" s="44" t="s">
        <v>1530</v>
      </c>
      <c r="E483" s="9" t="s">
        <v>1532</v>
      </c>
      <c r="F483" s="7" t="s">
        <v>1533</v>
      </c>
      <c r="G483" s="44" t="s">
        <v>1535</v>
      </c>
      <c r="H483" s="7" t="s">
        <v>5</v>
      </c>
      <c r="I483" s="7" t="s">
        <v>19</v>
      </c>
      <c r="J483" s="7" t="s">
        <v>7</v>
      </c>
      <c r="K483" s="7" t="s">
        <v>1483</v>
      </c>
      <c r="L483" s="7" t="s">
        <v>9</v>
      </c>
      <c r="M483" s="7" t="s">
        <v>1536</v>
      </c>
      <c r="N483" s="22"/>
    </row>
    <row r="484" spans="1:14" ht="17.100000000000001" customHeight="1" x14ac:dyDescent="0.25">
      <c r="A484" s="237">
        <v>14</v>
      </c>
      <c r="B484" s="54">
        <f t="shared" si="7"/>
        <v>65</v>
      </c>
      <c r="C484" s="184" t="s">
        <v>1537</v>
      </c>
      <c r="D484" s="50" t="s">
        <v>1538</v>
      </c>
      <c r="E484" s="64" t="s">
        <v>598</v>
      </c>
      <c r="F484" s="49" t="s">
        <v>599</v>
      </c>
      <c r="G484" s="50" t="s">
        <v>1551</v>
      </c>
      <c r="H484" s="49" t="s">
        <v>5</v>
      </c>
      <c r="I484" s="7" t="s">
        <v>6</v>
      </c>
      <c r="J484" s="7" t="s">
        <v>7</v>
      </c>
      <c r="K484" s="49" t="s">
        <v>8</v>
      </c>
      <c r="L484" s="49" t="s">
        <v>9</v>
      </c>
      <c r="M484" s="49" t="s">
        <v>599</v>
      </c>
      <c r="N484" s="65"/>
    </row>
    <row r="485" spans="1:14" ht="17.100000000000001" customHeight="1" x14ac:dyDescent="0.25">
      <c r="A485" s="238"/>
      <c r="B485" s="54">
        <f t="shared" si="7"/>
        <v>66</v>
      </c>
      <c r="C485" s="185"/>
      <c r="D485" s="50" t="s">
        <v>1539</v>
      </c>
      <c r="E485" s="64" t="s">
        <v>1116</v>
      </c>
      <c r="F485" s="49" t="s">
        <v>585</v>
      </c>
      <c r="G485" s="50" t="s">
        <v>1552</v>
      </c>
      <c r="H485" s="49" t="s">
        <v>14</v>
      </c>
      <c r="I485" s="49" t="s">
        <v>15</v>
      </c>
      <c r="J485" s="7" t="s">
        <v>7</v>
      </c>
      <c r="K485" s="49" t="s">
        <v>8</v>
      </c>
      <c r="L485" s="49" t="s">
        <v>9</v>
      </c>
      <c r="M485" s="49" t="s">
        <v>599</v>
      </c>
      <c r="N485" s="22" t="s">
        <v>788</v>
      </c>
    </row>
    <row r="486" spans="1:14" ht="17.100000000000001" customHeight="1" x14ac:dyDescent="0.25">
      <c r="A486" s="238"/>
      <c r="B486" s="54">
        <f t="shared" si="7"/>
        <v>67</v>
      </c>
      <c r="C486" s="185"/>
      <c r="D486" s="50" t="s">
        <v>1540</v>
      </c>
      <c r="E486" s="64" t="s">
        <v>1545</v>
      </c>
      <c r="F486" s="49" t="s">
        <v>1550</v>
      </c>
      <c r="G486" s="50" t="s">
        <v>1553</v>
      </c>
      <c r="H486" s="49" t="s">
        <v>14</v>
      </c>
      <c r="I486" s="49" t="s">
        <v>19</v>
      </c>
      <c r="J486" s="7" t="s">
        <v>7</v>
      </c>
      <c r="K486" s="49" t="s">
        <v>1524</v>
      </c>
      <c r="L486" s="49" t="s">
        <v>1524</v>
      </c>
      <c r="M486" s="49" t="s">
        <v>599</v>
      </c>
      <c r="N486" s="65"/>
    </row>
    <row r="487" spans="1:14" ht="17.100000000000001" customHeight="1" x14ac:dyDescent="0.25">
      <c r="A487" s="238"/>
      <c r="B487" s="54">
        <f t="shared" si="7"/>
        <v>68</v>
      </c>
      <c r="C487" s="185"/>
      <c r="D487" s="50" t="s">
        <v>1541</v>
      </c>
      <c r="E487" s="64" t="s">
        <v>1546</v>
      </c>
      <c r="F487" s="49" t="s">
        <v>599</v>
      </c>
      <c r="G487" s="50" t="s">
        <v>1605</v>
      </c>
      <c r="H487" s="49" t="s">
        <v>5</v>
      </c>
      <c r="I487" s="49" t="s">
        <v>19</v>
      </c>
      <c r="J487" s="7" t="s">
        <v>7</v>
      </c>
      <c r="K487" s="49" t="s">
        <v>1524</v>
      </c>
      <c r="L487" s="49" t="s">
        <v>1524</v>
      </c>
      <c r="M487" s="49" t="s">
        <v>599</v>
      </c>
      <c r="N487" s="65"/>
    </row>
    <row r="488" spans="1:14" ht="17.100000000000001" customHeight="1" x14ac:dyDescent="0.25">
      <c r="A488" s="238"/>
      <c r="B488" s="54">
        <f t="shared" si="7"/>
        <v>69</v>
      </c>
      <c r="C488" s="185"/>
      <c r="D488" s="50" t="s">
        <v>1542</v>
      </c>
      <c r="E488" s="64" t="s">
        <v>1547</v>
      </c>
      <c r="F488" s="49" t="s">
        <v>1550</v>
      </c>
      <c r="G488" s="50" t="s">
        <v>1554</v>
      </c>
      <c r="H488" s="49" t="s">
        <v>5</v>
      </c>
      <c r="I488" s="49" t="s">
        <v>19</v>
      </c>
      <c r="J488" s="7" t="s">
        <v>7</v>
      </c>
      <c r="K488" s="49" t="s">
        <v>88</v>
      </c>
      <c r="L488" s="49" t="s">
        <v>88</v>
      </c>
      <c r="M488" s="49" t="s">
        <v>599</v>
      </c>
      <c r="N488" s="65"/>
    </row>
    <row r="489" spans="1:14" ht="17.100000000000001" customHeight="1" x14ac:dyDescent="0.25">
      <c r="A489" s="238"/>
      <c r="B489" s="54">
        <f t="shared" si="7"/>
        <v>70</v>
      </c>
      <c r="C489" s="185"/>
      <c r="D489" s="50" t="s">
        <v>1543</v>
      </c>
      <c r="E489" s="64" t="s">
        <v>1548</v>
      </c>
      <c r="F489" s="49" t="s">
        <v>1550</v>
      </c>
      <c r="G489" s="50" t="s">
        <v>1555</v>
      </c>
      <c r="H489" s="49" t="s">
        <v>14</v>
      </c>
      <c r="I489" s="49" t="s">
        <v>19</v>
      </c>
      <c r="J489" s="7" t="s">
        <v>7</v>
      </c>
      <c r="K489" s="49" t="s">
        <v>88</v>
      </c>
      <c r="L489" s="49" t="s">
        <v>88</v>
      </c>
      <c r="M489" s="49" t="s">
        <v>599</v>
      </c>
      <c r="N489" s="65"/>
    </row>
    <row r="490" spans="1:14" ht="17.100000000000001" customHeight="1" x14ac:dyDescent="0.25">
      <c r="A490" s="239"/>
      <c r="B490" s="54">
        <f t="shared" si="7"/>
        <v>71</v>
      </c>
      <c r="C490" s="186"/>
      <c r="D490" s="44" t="s">
        <v>1544</v>
      </c>
      <c r="E490" s="9" t="s">
        <v>1549</v>
      </c>
      <c r="F490" s="7" t="s">
        <v>1550</v>
      </c>
      <c r="G490" s="44" t="s">
        <v>1556</v>
      </c>
      <c r="H490" s="7" t="s">
        <v>5</v>
      </c>
      <c r="I490" s="7" t="s">
        <v>19</v>
      </c>
      <c r="J490" s="7" t="s">
        <v>7</v>
      </c>
      <c r="K490" s="7" t="s">
        <v>88</v>
      </c>
      <c r="L490" s="7" t="s">
        <v>88</v>
      </c>
      <c r="M490" s="7" t="s">
        <v>599</v>
      </c>
      <c r="N490" s="22"/>
    </row>
    <row r="491" spans="1:14" ht="17.100000000000001" customHeight="1" x14ac:dyDescent="0.25">
      <c r="A491" s="237">
        <v>15</v>
      </c>
      <c r="B491" s="54">
        <f t="shared" si="7"/>
        <v>72</v>
      </c>
      <c r="C491" s="184" t="s">
        <v>1557</v>
      </c>
      <c r="D491" s="50" t="s">
        <v>1558</v>
      </c>
      <c r="E491" s="64" t="s">
        <v>1133</v>
      </c>
      <c r="F491" s="49" t="s">
        <v>1566</v>
      </c>
      <c r="G491" s="50" t="s">
        <v>1568</v>
      </c>
      <c r="H491" s="49" t="s">
        <v>14</v>
      </c>
      <c r="I491" s="49" t="s">
        <v>15</v>
      </c>
      <c r="J491" s="7" t="s">
        <v>7</v>
      </c>
      <c r="K491" s="49" t="s">
        <v>8</v>
      </c>
      <c r="L491" s="49" t="s">
        <v>9</v>
      </c>
      <c r="M491" s="49" t="s">
        <v>1572</v>
      </c>
      <c r="N491" s="22" t="s">
        <v>788</v>
      </c>
    </row>
    <row r="492" spans="1:14" ht="17.100000000000001" customHeight="1" x14ac:dyDescent="0.25">
      <c r="A492" s="238"/>
      <c r="B492" s="54">
        <f t="shared" si="7"/>
        <v>73</v>
      </c>
      <c r="C492" s="185"/>
      <c r="D492" s="50" t="s">
        <v>1559</v>
      </c>
      <c r="E492" s="64" t="s">
        <v>1562</v>
      </c>
      <c r="F492" s="49" t="s">
        <v>1567</v>
      </c>
      <c r="G492" s="50" t="s">
        <v>1570</v>
      </c>
      <c r="H492" s="49" t="s">
        <v>5</v>
      </c>
      <c r="I492" s="49" t="s">
        <v>19</v>
      </c>
      <c r="J492" s="7" t="s">
        <v>7</v>
      </c>
      <c r="K492" s="49" t="s">
        <v>1483</v>
      </c>
      <c r="L492" s="49" t="s">
        <v>9</v>
      </c>
      <c r="M492" s="49" t="s">
        <v>1572</v>
      </c>
      <c r="N492" s="65"/>
    </row>
    <row r="493" spans="1:14" ht="17.100000000000001" customHeight="1" x14ac:dyDescent="0.25">
      <c r="A493" s="238"/>
      <c r="B493" s="54">
        <f t="shared" si="7"/>
        <v>74</v>
      </c>
      <c r="C493" s="185"/>
      <c r="D493" s="50" t="s">
        <v>1560</v>
      </c>
      <c r="E493" s="64" t="s">
        <v>1563</v>
      </c>
      <c r="F493" s="49" t="s">
        <v>874</v>
      </c>
      <c r="G493" s="50" t="s">
        <v>1569</v>
      </c>
      <c r="H493" s="49" t="s">
        <v>5</v>
      </c>
      <c r="I493" s="49" t="s">
        <v>19</v>
      </c>
      <c r="J493" s="7" t="s">
        <v>7</v>
      </c>
      <c r="K493" s="49" t="s">
        <v>1111</v>
      </c>
      <c r="L493" s="49" t="s">
        <v>9</v>
      </c>
      <c r="M493" s="49" t="s">
        <v>1572</v>
      </c>
      <c r="N493" s="65"/>
    </row>
    <row r="494" spans="1:14" ht="17.100000000000001" customHeight="1" x14ac:dyDescent="0.25">
      <c r="A494" s="239"/>
      <c r="B494" s="54">
        <f t="shared" si="7"/>
        <v>75</v>
      </c>
      <c r="C494" s="186"/>
      <c r="D494" s="50" t="s">
        <v>1561</v>
      </c>
      <c r="E494" s="64" t="s">
        <v>1565</v>
      </c>
      <c r="F494" s="49" t="s">
        <v>1567</v>
      </c>
      <c r="G494" s="50" t="s">
        <v>1571</v>
      </c>
      <c r="H494" s="49" t="s">
        <v>14</v>
      </c>
      <c r="I494" s="49" t="s">
        <v>19</v>
      </c>
      <c r="J494" s="7" t="s">
        <v>7</v>
      </c>
      <c r="K494" s="49" t="s">
        <v>1111</v>
      </c>
      <c r="L494" s="49" t="s">
        <v>9</v>
      </c>
      <c r="M494" s="49" t="s">
        <v>1572</v>
      </c>
      <c r="N494" s="65"/>
    </row>
    <row r="495" spans="1:14" ht="17.100000000000001" customHeight="1" x14ac:dyDescent="0.25">
      <c r="A495" s="237">
        <v>16</v>
      </c>
      <c r="B495" s="54">
        <f t="shared" si="7"/>
        <v>76</v>
      </c>
      <c r="C495" s="184" t="s">
        <v>1574</v>
      </c>
      <c r="D495" s="50" t="s">
        <v>1575</v>
      </c>
      <c r="E495" s="64" t="s">
        <v>1573</v>
      </c>
      <c r="F495" s="49" t="s">
        <v>128</v>
      </c>
      <c r="G495" s="50" t="s">
        <v>1578</v>
      </c>
      <c r="H495" s="49" t="s">
        <v>14</v>
      </c>
      <c r="I495" s="49" t="s">
        <v>15</v>
      </c>
      <c r="J495" s="7" t="s">
        <v>7</v>
      </c>
      <c r="K495" s="49" t="s">
        <v>1111</v>
      </c>
      <c r="L495" s="49" t="s">
        <v>9</v>
      </c>
      <c r="M495" s="49" t="s">
        <v>427</v>
      </c>
      <c r="N495" s="22" t="s">
        <v>788</v>
      </c>
    </row>
    <row r="496" spans="1:14" ht="17.100000000000001" customHeight="1" x14ac:dyDescent="0.25">
      <c r="A496" s="239"/>
      <c r="B496" s="54">
        <f t="shared" si="7"/>
        <v>77</v>
      </c>
      <c r="C496" s="186"/>
      <c r="D496" s="50" t="s">
        <v>1576</v>
      </c>
      <c r="E496" s="64" t="s">
        <v>1577</v>
      </c>
      <c r="F496" s="49" t="s">
        <v>427</v>
      </c>
      <c r="G496" s="50" t="s">
        <v>1579</v>
      </c>
      <c r="H496" s="49" t="s">
        <v>14</v>
      </c>
      <c r="I496" s="49" t="s">
        <v>19</v>
      </c>
      <c r="J496" s="7" t="s">
        <v>7</v>
      </c>
      <c r="K496" s="49" t="s">
        <v>1524</v>
      </c>
      <c r="L496" s="49" t="s">
        <v>44</v>
      </c>
      <c r="M496" s="49" t="s">
        <v>427</v>
      </c>
      <c r="N496" s="65"/>
    </row>
    <row r="497" spans="1:14" s="66" customFormat="1" ht="17.100000000000001" customHeight="1" x14ac:dyDescent="0.25">
      <c r="A497" s="237">
        <v>17</v>
      </c>
      <c r="B497" s="67">
        <f t="shared" si="7"/>
        <v>78</v>
      </c>
      <c r="C497" s="169" t="s">
        <v>973</v>
      </c>
      <c r="D497" s="68" t="s">
        <v>974</v>
      </c>
      <c r="E497" s="69" t="s">
        <v>801</v>
      </c>
      <c r="F497" s="72" t="s">
        <v>599</v>
      </c>
      <c r="G497" s="71" t="s">
        <v>979</v>
      </c>
      <c r="H497" s="70" t="s">
        <v>14</v>
      </c>
      <c r="I497" s="70" t="s">
        <v>15</v>
      </c>
      <c r="J497" s="72" t="s">
        <v>7</v>
      </c>
      <c r="K497" s="70" t="s">
        <v>49</v>
      </c>
      <c r="L497" s="72" t="s">
        <v>9</v>
      </c>
      <c r="M497" s="75" t="s">
        <v>1583</v>
      </c>
      <c r="N497" s="73"/>
    </row>
    <row r="498" spans="1:14" s="66" customFormat="1" ht="17.100000000000001" customHeight="1" x14ac:dyDescent="0.25">
      <c r="A498" s="238"/>
      <c r="B498" s="67">
        <f t="shared" si="7"/>
        <v>79</v>
      </c>
      <c r="C498" s="170"/>
      <c r="D498" s="68" t="s">
        <v>975</v>
      </c>
      <c r="E498" s="69" t="s">
        <v>977</v>
      </c>
      <c r="F498" s="72" t="s">
        <v>82</v>
      </c>
      <c r="G498" s="71" t="s">
        <v>980</v>
      </c>
      <c r="H498" s="70" t="s">
        <v>14</v>
      </c>
      <c r="I498" s="70" t="s">
        <v>19</v>
      </c>
      <c r="J498" s="72" t="s">
        <v>7</v>
      </c>
      <c r="K498" s="70" t="s">
        <v>20</v>
      </c>
      <c r="L498" s="72" t="s">
        <v>21</v>
      </c>
      <c r="M498" s="75" t="s">
        <v>1583</v>
      </c>
      <c r="N498" s="73"/>
    </row>
    <row r="499" spans="1:14" s="66" customFormat="1" ht="17.100000000000001" customHeight="1" x14ac:dyDescent="0.25">
      <c r="A499" s="238"/>
      <c r="B499" s="67">
        <f t="shared" si="7"/>
        <v>80</v>
      </c>
      <c r="C499" s="170"/>
      <c r="D499" s="68" t="s">
        <v>976</v>
      </c>
      <c r="E499" s="69" t="s">
        <v>978</v>
      </c>
      <c r="F499" s="72" t="s">
        <v>82</v>
      </c>
      <c r="G499" s="71" t="s">
        <v>981</v>
      </c>
      <c r="H499" s="74" t="s">
        <v>14</v>
      </c>
      <c r="I499" s="70" t="s">
        <v>19</v>
      </c>
      <c r="J499" s="72" t="s">
        <v>7</v>
      </c>
      <c r="K499" s="70" t="s">
        <v>25</v>
      </c>
      <c r="L499" s="72" t="s">
        <v>21</v>
      </c>
      <c r="M499" s="75" t="s">
        <v>1583</v>
      </c>
      <c r="N499" s="73"/>
    </row>
    <row r="500" spans="1:14" ht="17.100000000000001" customHeight="1" thickBot="1" x14ac:dyDescent="0.3">
      <c r="A500" s="240"/>
      <c r="B500" s="98">
        <f t="shared" si="7"/>
        <v>81</v>
      </c>
      <c r="C500" s="171"/>
      <c r="D500" s="99" t="s">
        <v>1581</v>
      </c>
      <c r="E500" s="100" t="s">
        <v>1580</v>
      </c>
      <c r="F500" s="101" t="s">
        <v>82</v>
      </c>
      <c r="G500" s="99" t="s">
        <v>1582</v>
      </c>
      <c r="H500" s="101" t="s">
        <v>14</v>
      </c>
      <c r="I500" s="101" t="s">
        <v>19</v>
      </c>
      <c r="J500" s="101" t="s">
        <v>7</v>
      </c>
      <c r="K500" s="101" t="s">
        <v>88</v>
      </c>
      <c r="L500" s="101" t="s">
        <v>88</v>
      </c>
      <c r="M500" s="101" t="s">
        <v>1583</v>
      </c>
      <c r="N500" s="102"/>
    </row>
    <row r="501" spans="1:14" x14ac:dyDescent="0.25">
      <c r="A501" s="51"/>
      <c r="B501" s="11"/>
      <c r="C501" s="51"/>
      <c r="D501" s="11"/>
      <c r="E501" s="12"/>
      <c r="F501" s="11"/>
      <c r="G501" s="11"/>
      <c r="H501" s="11"/>
      <c r="I501" s="11"/>
      <c r="J501" s="11"/>
      <c r="K501" s="11"/>
      <c r="L501" s="11"/>
      <c r="M501" s="11"/>
    </row>
    <row r="502" spans="1:14" x14ac:dyDescent="0.25">
      <c r="A502" s="51"/>
      <c r="B502" s="11"/>
      <c r="C502" s="51"/>
      <c r="D502" s="11"/>
      <c r="E502" s="12"/>
      <c r="F502" s="11"/>
      <c r="G502" s="11"/>
      <c r="H502" s="11"/>
      <c r="I502" s="11"/>
      <c r="J502" s="11"/>
      <c r="K502" s="11"/>
      <c r="L502" s="11"/>
      <c r="M502" s="11"/>
    </row>
    <row r="503" spans="1:14" ht="15.75" x14ac:dyDescent="0.25">
      <c r="A503" s="85"/>
      <c r="B503" s="8"/>
      <c r="C503" s="161" t="s">
        <v>1621</v>
      </c>
      <c r="D503" s="161"/>
      <c r="E503" s="161"/>
      <c r="F503" s="290"/>
      <c r="G503" s="14"/>
      <c r="H503" s="14"/>
      <c r="I503" s="8"/>
      <c r="J503" s="8"/>
      <c r="K503" s="8"/>
      <c r="L503" s="8"/>
      <c r="M503" s="8"/>
    </row>
    <row r="504" spans="1:14" ht="15.75" x14ac:dyDescent="0.25">
      <c r="A504" s="85"/>
      <c r="B504" s="8"/>
      <c r="C504" s="119"/>
      <c r="D504" s="48"/>
      <c r="E504" s="48"/>
      <c r="F504" s="290"/>
      <c r="G504" s="14"/>
      <c r="H504" s="14"/>
      <c r="I504" s="8"/>
      <c r="J504" s="8"/>
      <c r="K504" s="8"/>
      <c r="L504" s="8"/>
      <c r="M504" s="8"/>
    </row>
    <row r="505" spans="1:14" ht="16.5" thickBot="1" x14ac:dyDescent="0.3">
      <c r="A505" s="85"/>
      <c r="B505" s="8"/>
      <c r="C505" s="48"/>
      <c r="D505" s="48"/>
      <c r="E505" s="48"/>
      <c r="F505" s="290"/>
      <c r="G505" s="14"/>
      <c r="H505" s="14"/>
      <c r="I505" s="8"/>
      <c r="J505" s="8"/>
      <c r="K505" s="8"/>
      <c r="L505" s="8"/>
      <c r="M505" s="8"/>
    </row>
    <row r="506" spans="1:14" ht="16.5" thickBot="1" x14ac:dyDescent="0.3">
      <c r="A506" s="85"/>
      <c r="B506" s="8"/>
      <c r="C506" s="60"/>
      <c r="D506" s="162" t="s">
        <v>828</v>
      </c>
      <c r="E506" s="163"/>
      <c r="F506" s="163"/>
      <c r="G506" s="163"/>
      <c r="H506" s="164"/>
      <c r="I506" s="8"/>
      <c r="J506" s="8"/>
      <c r="K506" s="8"/>
      <c r="L506" s="8"/>
      <c r="M506" s="8"/>
    </row>
    <row r="507" spans="1:14" x14ac:dyDescent="0.25">
      <c r="A507" s="85"/>
      <c r="B507" s="8"/>
      <c r="C507" s="60"/>
      <c r="D507" s="24" t="s">
        <v>770</v>
      </c>
      <c r="E507" s="25" t="s">
        <v>1615</v>
      </c>
      <c r="F507" s="296" t="s">
        <v>20</v>
      </c>
      <c r="G507" s="165" t="s">
        <v>847</v>
      </c>
      <c r="H507" s="166"/>
      <c r="I507" s="8"/>
      <c r="J507" s="8"/>
      <c r="K507" s="8"/>
      <c r="L507" s="8"/>
      <c r="M507" s="8"/>
    </row>
    <row r="508" spans="1:14" x14ac:dyDescent="0.25">
      <c r="A508" s="85"/>
      <c r="B508" s="8"/>
      <c r="C508" s="61"/>
      <c r="D508" s="23" t="s">
        <v>825</v>
      </c>
      <c r="E508" s="26" t="s">
        <v>1616</v>
      </c>
      <c r="F508" s="297" t="s">
        <v>25</v>
      </c>
      <c r="G508" s="167" t="s">
        <v>1620</v>
      </c>
      <c r="H508" s="168"/>
      <c r="I508" s="8"/>
      <c r="J508" s="8"/>
      <c r="K508" s="8"/>
      <c r="L508" s="8"/>
      <c r="M508" s="8"/>
    </row>
    <row r="509" spans="1:14" x14ac:dyDescent="0.25">
      <c r="A509" s="85"/>
      <c r="B509" s="8"/>
      <c r="C509" s="61"/>
      <c r="D509" s="23" t="s">
        <v>826</v>
      </c>
      <c r="E509" s="27" t="s">
        <v>1617</v>
      </c>
      <c r="F509" s="297" t="s">
        <v>29</v>
      </c>
      <c r="G509" s="167" t="s">
        <v>846</v>
      </c>
      <c r="H509" s="168"/>
      <c r="I509" s="8"/>
      <c r="J509" s="8"/>
      <c r="K509" s="8"/>
      <c r="L509" s="8"/>
      <c r="M509" s="8"/>
    </row>
    <row r="510" spans="1:14" x14ac:dyDescent="0.25">
      <c r="A510" s="85"/>
      <c r="B510" s="8"/>
      <c r="C510" s="61"/>
      <c r="D510" s="23" t="s">
        <v>827</v>
      </c>
      <c r="E510" s="26" t="s">
        <v>1618</v>
      </c>
      <c r="F510" s="298" t="s">
        <v>58</v>
      </c>
      <c r="G510" s="167" t="s">
        <v>832</v>
      </c>
      <c r="H510" s="168"/>
      <c r="I510" s="8"/>
      <c r="J510" s="8"/>
      <c r="K510" s="8"/>
      <c r="L510" s="8"/>
      <c r="M510" s="8"/>
    </row>
    <row r="511" spans="1:14" x14ac:dyDescent="0.25">
      <c r="A511" s="85"/>
      <c r="B511" s="8"/>
      <c r="C511" s="61"/>
      <c r="D511" s="23" t="s">
        <v>788</v>
      </c>
      <c r="E511" s="28" t="s">
        <v>1619</v>
      </c>
      <c r="F511" s="298" t="s">
        <v>781</v>
      </c>
      <c r="G511" s="167" t="s">
        <v>844</v>
      </c>
      <c r="H511" s="168"/>
      <c r="I511" s="8"/>
      <c r="J511" s="8"/>
      <c r="K511" s="8"/>
      <c r="L511" s="8"/>
      <c r="M511" s="8"/>
    </row>
    <row r="512" spans="1:14" ht="15.75" thickBot="1" x14ac:dyDescent="0.3">
      <c r="A512" s="85"/>
      <c r="B512" s="8"/>
      <c r="C512" s="61"/>
      <c r="D512" s="39" t="s">
        <v>842</v>
      </c>
      <c r="E512" s="40" t="s">
        <v>845</v>
      </c>
      <c r="F512" s="157"/>
      <c r="G512" s="175"/>
      <c r="H512" s="176"/>
      <c r="I512" s="8"/>
      <c r="J512" s="8"/>
      <c r="K512" s="8"/>
      <c r="L512" s="8"/>
      <c r="M512" s="8"/>
    </row>
    <row r="513" spans="1:14" x14ac:dyDescent="0.25">
      <c r="A513" s="85"/>
      <c r="B513" s="8"/>
      <c r="C513" s="61"/>
      <c r="D513" s="15"/>
      <c r="E513" s="13"/>
      <c r="F513" s="21"/>
      <c r="G513" s="20"/>
      <c r="H513" s="21"/>
      <c r="I513" s="21"/>
      <c r="J513" s="8"/>
      <c r="K513" s="8"/>
      <c r="L513" s="8"/>
      <c r="M513" s="8"/>
    </row>
    <row r="514" spans="1:14" x14ac:dyDescent="0.25">
      <c r="A514" s="85"/>
      <c r="B514" s="8"/>
      <c r="C514" s="61"/>
      <c r="D514" s="13"/>
      <c r="E514" s="20"/>
      <c r="F514" s="21"/>
      <c r="G514" s="21"/>
      <c r="H514" s="21"/>
      <c r="I514" s="8"/>
      <c r="J514" s="8"/>
      <c r="K514" s="8"/>
      <c r="L514" s="8"/>
      <c r="M514" s="8"/>
    </row>
    <row r="515" spans="1:14" x14ac:dyDescent="0.25">
      <c r="A515" s="85"/>
      <c r="B515" s="8"/>
      <c r="C515" s="61"/>
      <c r="D515" s="13"/>
      <c r="E515" s="20"/>
      <c r="F515" s="21"/>
      <c r="G515" s="21"/>
      <c r="H515" s="21"/>
      <c r="I515" s="8"/>
      <c r="J515" s="8"/>
      <c r="K515" s="8"/>
      <c r="L515" s="8"/>
      <c r="M515" s="8"/>
    </row>
    <row r="516" spans="1:14" ht="18.75" x14ac:dyDescent="0.3">
      <c r="A516" s="85"/>
      <c r="B516" s="8"/>
      <c r="C516" s="177" t="s">
        <v>819</v>
      </c>
      <c r="D516" s="177"/>
      <c r="E516" s="177"/>
      <c r="F516" s="156"/>
      <c r="G516" s="36"/>
      <c r="H516" s="36"/>
      <c r="I516" s="177" t="s">
        <v>1623</v>
      </c>
      <c r="J516" s="177"/>
      <c r="K516" s="177"/>
      <c r="L516" s="177"/>
      <c r="M516" s="8"/>
    </row>
    <row r="517" spans="1:14" ht="18.75" x14ac:dyDescent="0.3">
      <c r="A517" s="85"/>
      <c r="B517" s="8"/>
      <c r="C517" s="177" t="s">
        <v>820</v>
      </c>
      <c r="D517" s="177"/>
      <c r="E517" s="177"/>
      <c r="F517" s="156"/>
      <c r="G517" s="36"/>
      <c r="H517" s="36"/>
      <c r="I517" s="177" t="s">
        <v>1602</v>
      </c>
      <c r="J517" s="177"/>
      <c r="K517" s="177"/>
      <c r="L517" s="177"/>
      <c r="M517" s="8"/>
    </row>
    <row r="518" spans="1:14" ht="18.75" x14ac:dyDescent="0.3">
      <c r="A518" s="85"/>
      <c r="B518" s="8"/>
      <c r="C518" s="62"/>
      <c r="D518" s="36"/>
      <c r="E518" s="36"/>
      <c r="F518" s="156"/>
      <c r="G518" s="36"/>
      <c r="H518" s="36"/>
      <c r="I518" s="36"/>
      <c r="J518" s="36"/>
      <c r="K518" s="36"/>
      <c r="L518" s="37"/>
      <c r="M518" s="8"/>
    </row>
    <row r="519" spans="1:14" ht="18.75" x14ac:dyDescent="0.3">
      <c r="A519" s="85"/>
      <c r="B519" s="8"/>
      <c r="C519" s="62"/>
      <c r="D519" s="36"/>
      <c r="E519" s="36"/>
      <c r="F519" s="156"/>
      <c r="G519" s="36"/>
      <c r="H519" s="36"/>
      <c r="I519" s="36"/>
      <c r="J519" s="36"/>
      <c r="K519" s="36"/>
      <c r="L519" s="37"/>
      <c r="M519" s="8"/>
    </row>
    <row r="520" spans="1:14" ht="18.75" x14ac:dyDescent="0.3">
      <c r="A520" s="85"/>
      <c r="B520" s="8"/>
      <c r="C520" s="62"/>
      <c r="D520" s="36"/>
      <c r="E520" s="36"/>
      <c r="F520" s="156"/>
      <c r="G520" s="36"/>
      <c r="H520" s="36"/>
      <c r="I520" s="36"/>
      <c r="J520" s="36"/>
      <c r="K520" s="36"/>
      <c r="L520" s="37"/>
      <c r="M520" s="8"/>
    </row>
    <row r="521" spans="1:14" ht="18.75" x14ac:dyDescent="0.3">
      <c r="A521" s="85"/>
      <c r="B521" s="8"/>
      <c r="C521" s="62"/>
      <c r="D521" s="36"/>
      <c r="E521" s="36"/>
      <c r="F521" s="156"/>
      <c r="G521" s="36"/>
      <c r="H521" s="36"/>
      <c r="I521" s="36"/>
      <c r="J521" s="36"/>
      <c r="K521" s="36"/>
      <c r="L521" s="37"/>
      <c r="M521" s="8"/>
    </row>
    <row r="522" spans="1:14" ht="18.75" x14ac:dyDescent="0.3">
      <c r="A522" s="85"/>
      <c r="C522" s="179" t="s">
        <v>822</v>
      </c>
      <c r="D522" s="177"/>
      <c r="E522" s="177"/>
      <c r="F522" s="156"/>
      <c r="G522" s="36"/>
      <c r="H522" s="36"/>
      <c r="I522" s="179" t="s">
        <v>1603</v>
      </c>
      <c r="J522" s="179"/>
      <c r="K522" s="179"/>
      <c r="L522" s="179"/>
    </row>
    <row r="523" spans="1:14" ht="18.75" x14ac:dyDescent="0.3">
      <c r="A523" s="85"/>
      <c r="C523" s="160" t="s">
        <v>824</v>
      </c>
      <c r="D523" s="160"/>
      <c r="E523" s="160"/>
      <c r="F523" s="295"/>
      <c r="G523" s="38"/>
      <c r="H523" s="38"/>
      <c r="I523" s="38"/>
      <c r="J523" s="38"/>
      <c r="K523" s="38"/>
      <c r="L523" s="38"/>
    </row>
    <row r="524" spans="1:14" x14ac:dyDescent="0.25">
      <c r="A524" s="85"/>
    </row>
    <row r="525" spans="1:14" ht="20.100000000000001" customHeight="1" x14ac:dyDescent="0.25">
      <c r="A525" s="187" t="s">
        <v>768</v>
      </c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</row>
    <row r="526" spans="1:14" ht="20.100000000000001" customHeight="1" x14ac:dyDescent="0.25">
      <c r="A526" s="187" t="s">
        <v>1624</v>
      </c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</row>
    <row r="527" spans="1:14" ht="15.75" thickBot="1" x14ac:dyDescent="0.3">
      <c r="A527" s="188"/>
      <c r="B527" s="189"/>
      <c r="C527" s="189"/>
      <c r="D527" s="189"/>
      <c r="E527" s="189"/>
      <c r="F527" s="189"/>
      <c r="G527" s="189"/>
      <c r="H527" s="189"/>
      <c r="I527" s="189"/>
      <c r="J527" s="189"/>
      <c r="K527" s="189"/>
      <c r="L527" s="189"/>
      <c r="M527" s="189"/>
      <c r="N527" s="189"/>
    </row>
    <row r="528" spans="1:14" x14ac:dyDescent="0.25">
      <c r="A528" s="190" t="s">
        <v>828</v>
      </c>
      <c r="B528" s="191"/>
      <c r="C528" s="192" t="s">
        <v>833</v>
      </c>
      <c r="D528" s="191" t="s">
        <v>834</v>
      </c>
      <c r="E528" s="191" t="s">
        <v>769</v>
      </c>
      <c r="F528" s="195" t="s">
        <v>835</v>
      </c>
      <c r="G528" s="195" t="s">
        <v>836</v>
      </c>
      <c r="H528" s="195" t="s">
        <v>837</v>
      </c>
      <c r="I528" s="191" t="s">
        <v>838</v>
      </c>
      <c r="J528" s="191" t="s">
        <v>839</v>
      </c>
      <c r="K528" s="191" t="s">
        <v>803</v>
      </c>
      <c r="L528" s="191" t="s">
        <v>840</v>
      </c>
      <c r="M528" s="191" t="s">
        <v>804</v>
      </c>
      <c r="N528" s="198" t="s">
        <v>841</v>
      </c>
    </row>
    <row r="529" spans="1:14" ht="20.100000000000001" customHeight="1" thickBot="1" x14ac:dyDescent="0.3">
      <c r="A529" s="115" t="s">
        <v>770</v>
      </c>
      <c r="B529" s="127" t="s">
        <v>825</v>
      </c>
      <c r="C529" s="193"/>
      <c r="D529" s="194"/>
      <c r="E529" s="194"/>
      <c r="F529" s="196"/>
      <c r="G529" s="196"/>
      <c r="H529" s="196"/>
      <c r="I529" s="194"/>
      <c r="J529" s="194"/>
      <c r="K529" s="194"/>
      <c r="L529" s="194"/>
      <c r="M529" s="194"/>
      <c r="N529" s="199"/>
    </row>
    <row r="530" spans="1:14" ht="17.100000000000001" customHeight="1" x14ac:dyDescent="0.25">
      <c r="A530" s="180">
        <v>1</v>
      </c>
      <c r="B530" s="129">
        <v>1</v>
      </c>
      <c r="C530" s="182" t="s">
        <v>1628</v>
      </c>
      <c r="D530" s="130" t="s">
        <v>1629</v>
      </c>
      <c r="E530" s="131" t="s">
        <v>1634</v>
      </c>
      <c r="F530" s="129" t="s">
        <v>1639</v>
      </c>
      <c r="G530" s="130" t="s">
        <v>1642</v>
      </c>
      <c r="H530" s="129" t="s">
        <v>5</v>
      </c>
      <c r="I530" s="129" t="s">
        <v>6</v>
      </c>
      <c r="J530" s="129" t="s">
        <v>7</v>
      </c>
      <c r="K530" s="129" t="s">
        <v>418</v>
      </c>
      <c r="L530" s="129" t="s">
        <v>9</v>
      </c>
      <c r="M530" s="129" t="s">
        <v>1639</v>
      </c>
      <c r="N530" s="132"/>
    </row>
    <row r="531" spans="1:14" ht="17.100000000000001" customHeight="1" x14ac:dyDescent="0.25">
      <c r="A531" s="181"/>
      <c r="B531" s="7">
        <f>B530+1</f>
        <v>2</v>
      </c>
      <c r="C531" s="183"/>
      <c r="D531" s="44" t="s">
        <v>1630</v>
      </c>
      <c r="E531" s="9" t="s">
        <v>1635</v>
      </c>
      <c r="F531" s="7" t="s">
        <v>559</v>
      </c>
      <c r="G531" s="44" t="s">
        <v>1640</v>
      </c>
      <c r="H531" s="7" t="s">
        <v>14</v>
      </c>
      <c r="I531" s="7" t="s">
        <v>15</v>
      </c>
      <c r="J531" s="7" t="s">
        <v>7</v>
      </c>
      <c r="K531" s="7" t="s">
        <v>418</v>
      </c>
      <c r="L531" s="7" t="s">
        <v>9</v>
      </c>
      <c r="M531" s="7" t="s">
        <v>1639</v>
      </c>
      <c r="N531" s="22"/>
    </row>
    <row r="532" spans="1:14" ht="17.100000000000001" customHeight="1" x14ac:dyDescent="0.25">
      <c r="A532" s="181"/>
      <c r="B532" s="7">
        <f t="shared" ref="B532:B604" si="8">B531+1</f>
        <v>3</v>
      </c>
      <c r="C532" s="183"/>
      <c r="D532" s="44" t="s">
        <v>1631</v>
      </c>
      <c r="E532" s="9" t="s">
        <v>1636</v>
      </c>
      <c r="F532" s="7" t="s">
        <v>1639</v>
      </c>
      <c r="G532" s="44" t="s">
        <v>1641</v>
      </c>
      <c r="H532" s="7" t="s">
        <v>14</v>
      </c>
      <c r="I532" s="7" t="s">
        <v>19</v>
      </c>
      <c r="J532" s="7" t="s">
        <v>7</v>
      </c>
      <c r="K532" s="7" t="s">
        <v>1645</v>
      </c>
      <c r="L532" s="7" t="s">
        <v>88</v>
      </c>
      <c r="M532" s="7" t="s">
        <v>1639</v>
      </c>
      <c r="N532" s="22"/>
    </row>
    <row r="533" spans="1:14" ht="17.100000000000001" customHeight="1" x14ac:dyDescent="0.25">
      <c r="A533" s="181"/>
      <c r="B533" s="7">
        <f t="shared" si="8"/>
        <v>4</v>
      </c>
      <c r="C533" s="183"/>
      <c r="D533" s="44" t="s">
        <v>1632</v>
      </c>
      <c r="E533" s="9" t="s">
        <v>1637</v>
      </c>
      <c r="F533" s="7" t="s">
        <v>601</v>
      </c>
      <c r="G533" s="44" t="s">
        <v>1643</v>
      </c>
      <c r="H533" s="7" t="s">
        <v>5</v>
      </c>
      <c r="I533" s="7" t="s">
        <v>19</v>
      </c>
      <c r="J533" s="7" t="s">
        <v>7</v>
      </c>
      <c r="K533" s="7" t="s">
        <v>1483</v>
      </c>
      <c r="L533" s="7" t="s">
        <v>21</v>
      </c>
      <c r="M533" s="7" t="s">
        <v>1639</v>
      </c>
      <c r="N533" s="22"/>
    </row>
    <row r="534" spans="1:14" ht="17.100000000000001" customHeight="1" x14ac:dyDescent="0.25">
      <c r="A534" s="181"/>
      <c r="B534" s="7">
        <f t="shared" si="8"/>
        <v>5</v>
      </c>
      <c r="C534" s="183"/>
      <c r="D534" s="44" t="s">
        <v>1633</v>
      </c>
      <c r="E534" s="9" t="s">
        <v>1638</v>
      </c>
      <c r="F534" s="7" t="s">
        <v>52</v>
      </c>
      <c r="G534" s="44" t="s">
        <v>1644</v>
      </c>
      <c r="H534" s="7" t="s">
        <v>5</v>
      </c>
      <c r="I534" s="7" t="s">
        <v>19</v>
      </c>
      <c r="J534" s="7" t="s">
        <v>7</v>
      </c>
      <c r="K534" s="7" t="s">
        <v>781</v>
      </c>
      <c r="L534" s="7" t="s">
        <v>1646</v>
      </c>
      <c r="M534" s="7" t="s">
        <v>1639</v>
      </c>
      <c r="N534" s="22"/>
    </row>
    <row r="535" spans="1:14" ht="17.100000000000001" customHeight="1" x14ac:dyDescent="0.25">
      <c r="A535" s="181">
        <v>2</v>
      </c>
      <c r="B535" s="7">
        <f>B534+1</f>
        <v>6</v>
      </c>
      <c r="C535" s="183" t="s">
        <v>1647</v>
      </c>
      <c r="D535" s="44" t="s">
        <v>1648</v>
      </c>
      <c r="E535" s="9" t="s">
        <v>1653</v>
      </c>
      <c r="F535" s="7" t="s">
        <v>874</v>
      </c>
      <c r="G535" s="44" t="s">
        <v>1658</v>
      </c>
      <c r="H535" s="7" t="s">
        <v>5</v>
      </c>
      <c r="I535" s="7" t="s">
        <v>6</v>
      </c>
      <c r="J535" s="7" t="s">
        <v>7</v>
      </c>
      <c r="K535" s="7" t="s">
        <v>418</v>
      </c>
      <c r="L535" s="7" t="s">
        <v>9</v>
      </c>
      <c r="M535" s="7" t="s">
        <v>1663</v>
      </c>
      <c r="N535" s="22"/>
    </row>
    <row r="536" spans="1:14" ht="17.100000000000001" customHeight="1" x14ac:dyDescent="0.25">
      <c r="A536" s="181"/>
      <c r="B536" s="7">
        <f t="shared" si="8"/>
        <v>7</v>
      </c>
      <c r="C536" s="183"/>
      <c r="D536" s="44" t="s">
        <v>1649</v>
      </c>
      <c r="E536" s="9" t="s">
        <v>1654</v>
      </c>
      <c r="F536" s="7" t="s">
        <v>1583</v>
      </c>
      <c r="G536" s="44" t="s">
        <v>1659</v>
      </c>
      <c r="H536" s="7" t="s">
        <v>14</v>
      </c>
      <c r="I536" s="7" t="s">
        <v>15</v>
      </c>
      <c r="J536" s="7" t="s">
        <v>7</v>
      </c>
      <c r="K536" s="7" t="s">
        <v>1524</v>
      </c>
      <c r="L536" s="7" t="s">
        <v>9</v>
      </c>
      <c r="M536" s="7" t="s">
        <v>1663</v>
      </c>
      <c r="N536" s="22"/>
    </row>
    <row r="537" spans="1:14" ht="17.100000000000001" customHeight="1" x14ac:dyDescent="0.25">
      <c r="A537" s="181"/>
      <c r="B537" s="7">
        <f t="shared" si="8"/>
        <v>8</v>
      </c>
      <c r="C537" s="183"/>
      <c r="D537" s="44" t="s">
        <v>1650</v>
      </c>
      <c r="E537" s="9" t="s">
        <v>1655</v>
      </c>
      <c r="F537" s="7" t="s">
        <v>1639</v>
      </c>
      <c r="G537" s="44" t="s">
        <v>1661</v>
      </c>
      <c r="H537" s="7" t="s">
        <v>14</v>
      </c>
      <c r="I537" s="7" t="s">
        <v>19</v>
      </c>
      <c r="J537" s="7" t="s">
        <v>7</v>
      </c>
      <c r="K537" s="7" t="s">
        <v>1483</v>
      </c>
      <c r="L537" s="7" t="s">
        <v>21</v>
      </c>
      <c r="M537" s="7" t="s">
        <v>1663</v>
      </c>
      <c r="N537" s="22"/>
    </row>
    <row r="538" spans="1:14" ht="17.100000000000001" customHeight="1" x14ac:dyDescent="0.25">
      <c r="A538" s="181"/>
      <c r="B538" s="7">
        <f t="shared" si="8"/>
        <v>9</v>
      </c>
      <c r="C538" s="183"/>
      <c r="D538" s="44" t="s">
        <v>1651</v>
      </c>
      <c r="E538" s="9" t="s">
        <v>1656</v>
      </c>
      <c r="F538" s="7" t="s">
        <v>1639</v>
      </c>
      <c r="G538" s="44" t="s">
        <v>1660</v>
      </c>
      <c r="H538" s="7" t="s">
        <v>5</v>
      </c>
      <c r="I538" s="7" t="s">
        <v>19</v>
      </c>
      <c r="J538" s="7" t="s">
        <v>7</v>
      </c>
      <c r="K538" s="7" t="s">
        <v>8</v>
      </c>
      <c r="L538" s="7" t="s">
        <v>21</v>
      </c>
      <c r="M538" s="7" t="s">
        <v>1663</v>
      </c>
      <c r="N538" s="22"/>
    </row>
    <row r="539" spans="1:14" ht="17.100000000000001" customHeight="1" x14ac:dyDescent="0.25">
      <c r="A539" s="181"/>
      <c r="B539" s="7">
        <f t="shared" si="8"/>
        <v>10</v>
      </c>
      <c r="C539" s="183"/>
      <c r="D539" s="44" t="s">
        <v>1652</v>
      </c>
      <c r="E539" s="9" t="s">
        <v>1657</v>
      </c>
      <c r="F539" s="7" t="s">
        <v>1639</v>
      </c>
      <c r="G539" s="44" t="s">
        <v>1660</v>
      </c>
      <c r="H539" s="7" t="s">
        <v>5</v>
      </c>
      <c r="I539" s="7" t="s">
        <v>19</v>
      </c>
      <c r="J539" s="7" t="s">
        <v>7</v>
      </c>
      <c r="K539" s="7" t="s">
        <v>8</v>
      </c>
      <c r="L539" s="7" t="s">
        <v>21</v>
      </c>
      <c r="M539" s="7" t="s">
        <v>1663</v>
      </c>
      <c r="N539" s="22"/>
    </row>
    <row r="540" spans="1:14" ht="17.100000000000001" customHeight="1" x14ac:dyDescent="0.25">
      <c r="A540" s="181">
        <v>3</v>
      </c>
      <c r="B540" s="7">
        <f>B539+1</f>
        <v>11</v>
      </c>
      <c r="C540" s="183" t="s">
        <v>1664</v>
      </c>
      <c r="D540" s="44" t="s">
        <v>1664</v>
      </c>
      <c r="E540" s="9" t="s">
        <v>236</v>
      </c>
      <c r="F540" s="7" t="s">
        <v>874</v>
      </c>
      <c r="G540" s="44" t="s">
        <v>1670</v>
      </c>
      <c r="H540" s="7" t="s">
        <v>14</v>
      </c>
      <c r="I540" s="7" t="s">
        <v>15</v>
      </c>
      <c r="J540" s="7" t="s">
        <v>7</v>
      </c>
      <c r="K540" s="7" t="s">
        <v>418</v>
      </c>
      <c r="L540" s="7" t="s">
        <v>9</v>
      </c>
      <c r="M540" s="7" t="s">
        <v>1669</v>
      </c>
      <c r="N540" s="22" t="s">
        <v>788</v>
      </c>
    </row>
    <row r="541" spans="1:14" ht="17.100000000000001" customHeight="1" x14ac:dyDescent="0.25">
      <c r="A541" s="181"/>
      <c r="B541" s="7">
        <f t="shared" si="8"/>
        <v>12</v>
      </c>
      <c r="C541" s="183"/>
      <c r="D541" s="44" t="s">
        <v>1665</v>
      </c>
      <c r="E541" s="9" t="s">
        <v>1667</v>
      </c>
      <c r="F541" s="7" t="s">
        <v>1669</v>
      </c>
      <c r="G541" s="44" t="s">
        <v>1671</v>
      </c>
      <c r="H541" s="7" t="s">
        <v>5</v>
      </c>
      <c r="I541" s="7" t="s">
        <v>19</v>
      </c>
      <c r="J541" s="7" t="s">
        <v>7</v>
      </c>
      <c r="K541" s="7" t="s">
        <v>1662</v>
      </c>
      <c r="L541" s="7" t="s">
        <v>21</v>
      </c>
      <c r="M541" s="7" t="s">
        <v>1669</v>
      </c>
      <c r="N541" s="22"/>
    </row>
    <row r="542" spans="1:14" ht="17.100000000000001" customHeight="1" x14ac:dyDescent="0.25">
      <c r="A542" s="181"/>
      <c r="B542" s="7">
        <f t="shared" si="8"/>
        <v>13</v>
      </c>
      <c r="C542" s="183"/>
      <c r="D542" s="44" t="s">
        <v>1666</v>
      </c>
      <c r="E542" s="9" t="s">
        <v>1668</v>
      </c>
      <c r="F542" s="7" t="s">
        <v>1669</v>
      </c>
      <c r="G542" s="44" t="s">
        <v>1672</v>
      </c>
      <c r="H542" s="7" t="s">
        <v>5</v>
      </c>
      <c r="I542" s="7" t="s">
        <v>19</v>
      </c>
      <c r="J542" s="7" t="s">
        <v>7</v>
      </c>
      <c r="K542" s="7" t="s">
        <v>1673</v>
      </c>
      <c r="L542" s="7" t="s">
        <v>21</v>
      </c>
      <c r="M542" s="7" t="s">
        <v>1669</v>
      </c>
      <c r="N542" s="22"/>
    </row>
    <row r="543" spans="1:14" ht="17.100000000000001" customHeight="1" x14ac:dyDescent="0.25">
      <c r="A543" s="181">
        <v>4</v>
      </c>
      <c r="B543" s="7">
        <f>B542+1</f>
        <v>14</v>
      </c>
      <c r="C543" s="183" t="s">
        <v>1674</v>
      </c>
      <c r="D543" s="44" t="s">
        <v>1675</v>
      </c>
      <c r="E543" s="9" t="s">
        <v>1683</v>
      </c>
      <c r="F543" s="7" t="s">
        <v>1691</v>
      </c>
      <c r="G543" s="44" t="s">
        <v>1694</v>
      </c>
      <c r="H543" s="7" t="s">
        <v>5</v>
      </c>
      <c r="I543" s="7" t="s">
        <v>6</v>
      </c>
      <c r="J543" s="7" t="s">
        <v>330</v>
      </c>
      <c r="K543" s="7" t="s">
        <v>418</v>
      </c>
      <c r="L543" s="7" t="s">
        <v>9</v>
      </c>
      <c r="M543" s="7" t="s">
        <v>1639</v>
      </c>
      <c r="N543" s="126"/>
    </row>
    <row r="544" spans="1:14" ht="17.100000000000001" customHeight="1" x14ac:dyDescent="0.25">
      <c r="A544" s="181"/>
      <c r="B544" s="7">
        <f t="shared" si="8"/>
        <v>15</v>
      </c>
      <c r="C544" s="183"/>
      <c r="D544" s="44" t="s">
        <v>1676</v>
      </c>
      <c r="E544" s="9" t="s">
        <v>1684</v>
      </c>
      <c r="F544" s="7" t="s">
        <v>1692</v>
      </c>
      <c r="G544" s="44" t="s">
        <v>1695</v>
      </c>
      <c r="H544" s="7" t="s">
        <v>14</v>
      </c>
      <c r="I544" s="7" t="s">
        <v>15</v>
      </c>
      <c r="J544" s="7" t="s">
        <v>330</v>
      </c>
      <c r="K544" s="7" t="s">
        <v>1483</v>
      </c>
      <c r="L544" s="7" t="s">
        <v>9</v>
      </c>
      <c r="M544" s="7" t="s">
        <v>1639</v>
      </c>
      <c r="N544" s="22"/>
    </row>
    <row r="545" spans="1:14" ht="17.100000000000001" customHeight="1" x14ac:dyDescent="0.25">
      <c r="A545" s="181"/>
      <c r="B545" s="7">
        <f t="shared" si="8"/>
        <v>16</v>
      </c>
      <c r="C545" s="183"/>
      <c r="D545" s="44" t="s">
        <v>1677</v>
      </c>
      <c r="E545" s="9" t="s">
        <v>1685</v>
      </c>
      <c r="F545" s="7" t="s">
        <v>1693</v>
      </c>
      <c r="G545" s="44" t="s">
        <v>1696</v>
      </c>
      <c r="H545" s="7" t="s">
        <v>14</v>
      </c>
      <c r="I545" s="7" t="s">
        <v>19</v>
      </c>
      <c r="J545" s="7" t="s">
        <v>330</v>
      </c>
      <c r="K545" s="7" t="s">
        <v>418</v>
      </c>
      <c r="L545" s="7" t="s">
        <v>1703</v>
      </c>
      <c r="M545" s="7" t="s">
        <v>1639</v>
      </c>
      <c r="N545" s="22"/>
    </row>
    <row r="546" spans="1:14" ht="17.100000000000001" customHeight="1" x14ac:dyDescent="0.25">
      <c r="A546" s="181"/>
      <c r="B546" s="7">
        <f t="shared" si="8"/>
        <v>17</v>
      </c>
      <c r="C546" s="183"/>
      <c r="D546" s="44" t="s">
        <v>1678</v>
      </c>
      <c r="E546" s="9" t="s">
        <v>1686</v>
      </c>
      <c r="F546" s="7" t="s">
        <v>1692</v>
      </c>
      <c r="G546" s="44" t="s">
        <v>1697</v>
      </c>
      <c r="H546" s="7" t="s">
        <v>5</v>
      </c>
      <c r="I546" s="7" t="s">
        <v>19</v>
      </c>
      <c r="J546" s="7" t="s">
        <v>330</v>
      </c>
      <c r="K546" s="7" t="s">
        <v>1524</v>
      </c>
      <c r="L546" s="7" t="s">
        <v>1703</v>
      </c>
      <c r="M546" s="7" t="s">
        <v>1639</v>
      </c>
      <c r="N546" s="22"/>
    </row>
    <row r="547" spans="1:14" ht="17.100000000000001" customHeight="1" x14ac:dyDescent="0.25">
      <c r="A547" s="181"/>
      <c r="B547" s="7">
        <f>B546+1</f>
        <v>18</v>
      </c>
      <c r="C547" s="183"/>
      <c r="D547" s="44" t="s">
        <v>1679</v>
      </c>
      <c r="E547" s="9" t="s">
        <v>1687</v>
      </c>
      <c r="F547" s="7" t="s">
        <v>1692</v>
      </c>
      <c r="G547" s="44" t="s">
        <v>1698</v>
      </c>
      <c r="H547" s="7" t="s">
        <v>14</v>
      </c>
      <c r="I547" s="7" t="s">
        <v>19</v>
      </c>
      <c r="J547" s="7" t="s">
        <v>330</v>
      </c>
      <c r="K547" s="7" t="s">
        <v>1702</v>
      </c>
      <c r="L547" s="7" t="s">
        <v>1703</v>
      </c>
      <c r="M547" s="7" t="s">
        <v>1639</v>
      </c>
      <c r="N547" s="126"/>
    </row>
    <row r="548" spans="1:14" ht="17.100000000000001" customHeight="1" x14ac:dyDescent="0.25">
      <c r="A548" s="181"/>
      <c r="B548" s="7">
        <f t="shared" si="8"/>
        <v>19</v>
      </c>
      <c r="C548" s="183"/>
      <c r="D548" s="44" t="s">
        <v>1680</v>
      </c>
      <c r="E548" s="9" t="s">
        <v>1688</v>
      </c>
      <c r="F548" s="7" t="s">
        <v>56</v>
      </c>
      <c r="G548" s="44" t="s">
        <v>1699</v>
      </c>
      <c r="H548" s="7" t="s">
        <v>5</v>
      </c>
      <c r="I548" s="7" t="s">
        <v>19</v>
      </c>
      <c r="J548" s="7" t="s">
        <v>330</v>
      </c>
      <c r="K548" s="7" t="s">
        <v>1524</v>
      </c>
      <c r="L548" s="7" t="s">
        <v>1703</v>
      </c>
      <c r="M548" s="7" t="s">
        <v>1639</v>
      </c>
      <c r="N548" s="22"/>
    </row>
    <row r="549" spans="1:14" ht="17.100000000000001" customHeight="1" x14ac:dyDescent="0.25">
      <c r="A549" s="181"/>
      <c r="B549" s="7">
        <f t="shared" si="8"/>
        <v>20</v>
      </c>
      <c r="C549" s="183"/>
      <c r="D549" s="44" t="s">
        <v>1681</v>
      </c>
      <c r="E549" s="9" t="s">
        <v>1689</v>
      </c>
      <c r="F549" s="7" t="s">
        <v>56</v>
      </c>
      <c r="G549" s="44" t="s">
        <v>1700</v>
      </c>
      <c r="H549" s="7" t="s">
        <v>14</v>
      </c>
      <c r="I549" s="7" t="s">
        <v>19</v>
      </c>
      <c r="J549" s="7" t="s">
        <v>330</v>
      </c>
      <c r="K549" s="7" t="s">
        <v>1483</v>
      </c>
      <c r="L549" s="7" t="s">
        <v>1703</v>
      </c>
      <c r="M549" s="7" t="s">
        <v>1639</v>
      </c>
      <c r="N549" s="22"/>
    </row>
    <row r="550" spans="1:14" ht="17.100000000000001" customHeight="1" x14ac:dyDescent="0.25">
      <c r="A550" s="181"/>
      <c r="B550" s="7">
        <f t="shared" si="8"/>
        <v>21</v>
      </c>
      <c r="C550" s="183"/>
      <c r="D550" s="44" t="s">
        <v>1682</v>
      </c>
      <c r="E550" s="9" t="s">
        <v>1690</v>
      </c>
      <c r="F550" s="7" t="s">
        <v>56</v>
      </c>
      <c r="G550" s="44" t="s">
        <v>1701</v>
      </c>
      <c r="H550" s="7" t="s">
        <v>5</v>
      </c>
      <c r="I550" s="7" t="s">
        <v>19</v>
      </c>
      <c r="J550" s="7" t="s">
        <v>330</v>
      </c>
      <c r="K550" s="7" t="s">
        <v>1483</v>
      </c>
      <c r="L550" s="7" t="s">
        <v>1703</v>
      </c>
      <c r="M550" s="7" t="s">
        <v>1639</v>
      </c>
      <c r="N550" s="22"/>
    </row>
    <row r="551" spans="1:14" ht="17.100000000000001" customHeight="1" x14ac:dyDescent="0.25">
      <c r="A551" s="181">
        <v>5</v>
      </c>
      <c r="B551" s="7">
        <f t="shared" si="8"/>
        <v>22</v>
      </c>
      <c r="C551" s="183" t="s">
        <v>1704</v>
      </c>
      <c r="D551" s="44" t="s">
        <v>1705</v>
      </c>
      <c r="E551" s="9" t="s">
        <v>1712</v>
      </c>
      <c r="F551" s="7" t="s">
        <v>1719</v>
      </c>
      <c r="G551" s="44" t="s">
        <v>1720</v>
      </c>
      <c r="H551" s="7" t="s">
        <v>5</v>
      </c>
      <c r="I551" s="7" t="s">
        <v>6</v>
      </c>
      <c r="J551" s="7" t="s">
        <v>7</v>
      </c>
      <c r="K551" s="7" t="s">
        <v>418</v>
      </c>
      <c r="L551" s="7" t="s">
        <v>9</v>
      </c>
      <c r="M551" s="7" t="s">
        <v>1727</v>
      </c>
      <c r="N551" s="22"/>
    </row>
    <row r="552" spans="1:14" ht="17.100000000000001" customHeight="1" x14ac:dyDescent="0.25">
      <c r="A552" s="181"/>
      <c r="B552" s="7">
        <f t="shared" si="8"/>
        <v>23</v>
      </c>
      <c r="C552" s="183"/>
      <c r="D552" s="44" t="s">
        <v>1706</v>
      </c>
      <c r="E552" s="9" t="s">
        <v>1713</v>
      </c>
      <c r="F552" s="7" t="s">
        <v>1173</v>
      </c>
      <c r="G552" s="44" t="s">
        <v>1721</v>
      </c>
      <c r="H552" s="7" t="s">
        <v>14</v>
      </c>
      <c r="I552" s="7" t="s">
        <v>15</v>
      </c>
      <c r="J552" s="7" t="s">
        <v>7</v>
      </c>
      <c r="K552" s="7" t="s">
        <v>8</v>
      </c>
      <c r="L552" s="7" t="s">
        <v>9</v>
      </c>
      <c r="M552" s="7" t="s">
        <v>1727</v>
      </c>
      <c r="N552" s="22"/>
    </row>
    <row r="553" spans="1:14" ht="17.100000000000001" customHeight="1" x14ac:dyDescent="0.25">
      <c r="A553" s="181"/>
      <c r="B553" s="7">
        <f t="shared" si="8"/>
        <v>24</v>
      </c>
      <c r="C553" s="183"/>
      <c r="D553" s="44" t="s">
        <v>1707</v>
      </c>
      <c r="E553" s="9" t="s">
        <v>1714</v>
      </c>
      <c r="F553" s="7" t="s">
        <v>1719</v>
      </c>
      <c r="G553" s="44" t="s">
        <v>1722</v>
      </c>
      <c r="H553" s="7" t="s">
        <v>5</v>
      </c>
      <c r="I553" s="7" t="s">
        <v>19</v>
      </c>
      <c r="J553" s="7" t="s">
        <v>7</v>
      </c>
      <c r="K553" s="7" t="s">
        <v>418</v>
      </c>
      <c r="L553" s="7" t="s">
        <v>9</v>
      </c>
      <c r="M553" s="7" t="s">
        <v>1727</v>
      </c>
      <c r="N553" s="22"/>
    </row>
    <row r="554" spans="1:14" ht="17.100000000000001" customHeight="1" x14ac:dyDescent="0.25">
      <c r="A554" s="181"/>
      <c r="B554" s="7">
        <f>B553+1</f>
        <v>25</v>
      </c>
      <c r="C554" s="183"/>
      <c r="D554" s="44" t="s">
        <v>1708</v>
      </c>
      <c r="E554" s="9" t="s">
        <v>1715</v>
      </c>
      <c r="F554" s="7" t="s">
        <v>874</v>
      </c>
      <c r="G554" s="44" t="s">
        <v>1723</v>
      </c>
      <c r="H554" s="7" t="s">
        <v>14</v>
      </c>
      <c r="I554" s="7" t="s">
        <v>19</v>
      </c>
      <c r="J554" s="7" t="s">
        <v>7</v>
      </c>
      <c r="K554" s="7" t="s">
        <v>8</v>
      </c>
      <c r="L554" s="7" t="s">
        <v>9</v>
      </c>
      <c r="M554" s="7" t="s">
        <v>1727</v>
      </c>
      <c r="N554" s="22"/>
    </row>
    <row r="555" spans="1:14" ht="17.100000000000001" customHeight="1" x14ac:dyDescent="0.25">
      <c r="A555" s="181"/>
      <c r="B555" s="7">
        <f t="shared" si="8"/>
        <v>26</v>
      </c>
      <c r="C555" s="183"/>
      <c r="D555" s="44" t="s">
        <v>1709</v>
      </c>
      <c r="E555" s="9" t="s">
        <v>1716</v>
      </c>
      <c r="F555" s="7" t="s">
        <v>1719</v>
      </c>
      <c r="G555" s="44" t="s">
        <v>1724</v>
      </c>
      <c r="H555" s="7" t="s">
        <v>5</v>
      </c>
      <c r="I555" s="7" t="s">
        <v>19</v>
      </c>
      <c r="J555" s="7" t="s">
        <v>7</v>
      </c>
      <c r="K555" s="7" t="s">
        <v>8</v>
      </c>
      <c r="L555" s="7" t="s">
        <v>44</v>
      </c>
      <c r="M555" s="7" t="s">
        <v>1727</v>
      </c>
      <c r="N555" s="22"/>
    </row>
    <row r="556" spans="1:14" ht="17.100000000000001" customHeight="1" x14ac:dyDescent="0.25">
      <c r="A556" s="181"/>
      <c r="B556" s="7">
        <f t="shared" si="8"/>
        <v>27</v>
      </c>
      <c r="C556" s="183"/>
      <c r="D556" s="44" t="s">
        <v>1710</v>
      </c>
      <c r="E556" s="9" t="s">
        <v>1717</v>
      </c>
      <c r="F556" s="7" t="s">
        <v>671</v>
      </c>
      <c r="G556" s="44" t="s">
        <v>1725</v>
      </c>
      <c r="H556" s="7" t="s">
        <v>14</v>
      </c>
      <c r="I556" s="7" t="s">
        <v>19</v>
      </c>
      <c r="J556" s="7" t="s">
        <v>7</v>
      </c>
      <c r="K556" s="7" t="s">
        <v>1524</v>
      </c>
      <c r="L556" s="7" t="s">
        <v>21</v>
      </c>
      <c r="M556" s="7" t="s">
        <v>1727</v>
      </c>
      <c r="N556" s="22"/>
    </row>
    <row r="557" spans="1:14" ht="17.100000000000001" customHeight="1" x14ac:dyDescent="0.25">
      <c r="A557" s="181"/>
      <c r="B557" s="7">
        <f t="shared" si="8"/>
        <v>28</v>
      </c>
      <c r="C557" s="183"/>
      <c r="D557" s="44" t="s">
        <v>1711</v>
      </c>
      <c r="E557" s="9" t="s">
        <v>1718</v>
      </c>
      <c r="F557" s="7" t="s">
        <v>56</v>
      </c>
      <c r="G557" s="44" t="s">
        <v>1726</v>
      </c>
      <c r="H557" s="7" t="s">
        <v>14</v>
      </c>
      <c r="I557" s="7" t="s">
        <v>19</v>
      </c>
      <c r="J557" s="7" t="s">
        <v>7</v>
      </c>
      <c r="K557" s="7" t="s">
        <v>1524</v>
      </c>
      <c r="L557" s="7" t="s">
        <v>21</v>
      </c>
      <c r="M557" s="7" t="s">
        <v>1727</v>
      </c>
      <c r="N557" s="22"/>
    </row>
    <row r="558" spans="1:14" s="117" customFormat="1" ht="17.100000000000001" customHeight="1" x14ac:dyDescent="0.25">
      <c r="A558" s="178">
        <v>6</v>
      </c>
      <c r="B558" s="72">
        <f t="shared" si="8"/>
        <v>29</v>
      </c>
      <c r="C558" s="159" t="s">
        <v>1704</v>
      </c>
      <c r="D558" s="68" t="s">
        <v>1705</v>
      </c>
      <c r="E558" s="116" t="s">
        <v>1731</v>
      </c>
      <c r="F558" s="72" t="s">
        <v>874</v>
      </c>
      <c r="G558" s="68" t="s">
        <v>1737</v>
      </c>
      <c r="H558" s="72" t="s">
        <v>5</v>
      </c>
      <c r="I558" s="72" t="s">
        <v>6</v>
      </c>
      <c r="J558" s="72" t="s">
        <v>7</v>
      </c>
      <c r="K558" s="72" t="s">
        <v>418</v>
      </c>
      <c r="L558" s="72" t="s">
        <v>9</v>
      </c>
      <c r="M558" s="72" t="s">
        <v>56</v>
      </c>
      <c r="N558" s="73"/>
    </row>
    <row r="559" spans="1:14" s="117" customFormat="1" ht="17.100000000000001" customHeight="1" x14ac:dyDescent="0.25">
      <c r="A559" s="178"/>
      <c r="B559" s="72">
        <f t="shared" si="8"/>
        <v>30</v>
      </c>
      <c r="C559" s="159"/>
      <c r="D559" s="68" t="s">
        <v>1728</v>
      </c>
      <c r="E559" s="116" t="s">
        <v>1732</v>
      </c>
      <c r="F559" s="72" t="s">
        <v>874</v>
      </c>
      <c r="G559" s="68" t="s">
        <v>1738</v>
      </c>
      <c r="H559" s="72" t="s">
        <v>14</v>
      </c>
      <c r="I559" s="72" t="s">
        <v>15</v>
      </c>
      <c r="J559" s="72" t="s">
        <v>7</v>
      </c>
      <c r="K559" s="72" t="s">
        <v>418</v>
      </c>
      <c r="L559" s="72" t="s">
        <v>9</v>
      </c>
      <c r="M559" s="72" t="s">
        <v>56</v>
      </c>
      <c r="N559" s="73"/>
    </row>
    <row r="560" spans="1:14" s="117" customFormat="1" ht="17.100000000000001" customHeight="1" x14ac:dyDescent="0.25">
      <c r="A560" s="178"/>
      <c r="B560" s="72">
        <f>B557+1</f>
        <v>29</v>
      </c>
      <c r="C560" s="159"/>
      <c r="D560" s="68" t="s">
        <v>1729</v>
      </c>
      <c r="E560" s="116" t="s">
        <v>1733</v>
      </c>
      <c r="F560" s="72" t="s">
        <v>56</v>
      </c>
      <c r="G560" s="68" t="s">
        <v>1739</v>
      </c>
      <c r="H560" s="72" t="s">
        <v>5</v>
      </c>
      <c r="I560" s="72" t="s">
        <v>19</v>
      </c>
      <c r="J560" s="72" t="s">
        <v>7</v>
      </c>
      <c r="K560" s="72" t="s">
        <v>1483</v>
      </c>
      <c r="L560" s="72" t="s">
        <v>21</v>
      </c>
      <c r="M560" s="72" t="s">
        <v>56</v>
      </c>
      <c r="N560" s="73"/>
    </row>
    <row r="561" spans="1:14" s="117" customFormat="1" ht="17.100000000000001" customHeight="1" x14ac:dyDescent="0.25">
      <c r="A561" s="178"/>
      <c r="B561" s="72">
        <f t="shared" si="8"/>
        <v>30</v>
      </c>
      <c r="C561" s="159"/>
      <c r="D561" s="68" t="s">
        <v>1708</v>
      </c>
      <c r="E561" s="116" t="s">
        <v>1734</v>
      </c>
      <c r="F561" s="72" t="s">
        <v>56</v>
      </c>
      <c r="G561" s="68" t="s">
        <v>1740</v>
      </c>
      <c r="H561" s="72" t="s">
        <v>14</v>
      </c>
      <c r="I561" s="72" t="s">
        <v>19</v>
      </c>
      <c r="J561" s="72" t="s">
        <v>7</v>
      </c>
      <c r="K561" s="72" t="s">
        <v>1524</v>
      </c>
      <c r="L561" s="72" t="s">
        <v>21</v>
      </c>
      <c r="M561" s="72" t="s">
        <v>56</v>
      </c>
      <c r="N561" s="73"/>
    </row>
    <row r="562" spans="1:14" s="117" customFormat="1" ht="17.100000000000001" customHeight="1" x14ac:dyDescent="0.25">
      <c r="A562" s="178"/>
      <c r="B562" s="72">
        <f>B559+1</f>
        <v>31</v>
      </c>
      <c r="C562" s="159"/>
      <c r="D562" s="68" t="s">
        <v>1709</v>
      </c>
      <c r="E562" s="116" t="s">
        <v>1735</v>
      </c>
      <c r="F562" s="72" t="s">
        <v>56</v>
      </c>
      <c r="G562" s="68" t="s">
        <v>1741</v>
      </c>
      <c r="H562" s="72" t="s">
        <v>5</v>
      </c>
      <c r="I562" s="72" t="s">
        <v>19</v>
      </c>
      <c r="J562" s="72" t="s">
        <v>7</v>
      </c>
      <c r="K562" s="72" t="s">
        <v>1483</v>
      </c>
      <c r="L562" s="72" t="s">
        <v>21</v>
      </c>
      <c r="M562" s="72" t="s">
        <v>56</v>
      </c>
      <c r="N562" s="73"/>
    </row>
    <row r="563" spans="1:14" s="117" customFormat="1" ht="17.100000000000001" customHeight="1" x14ac:dyDescent="0.25">
      <c r="A563" s="178"/>
      <c r="B563" s="72">
        <f t="shared" si="8"/>
        <v>32</v>
      </c>
      <c r="C563" s="159"/>
      <c r="D563" s="68" t="s">
        <v>1730</v>
      </c>
      <c r="E563" s="116" t="s">
        <v>1736</v>
      </c>
      <c r="F563" s="72" t="s">
        <v>193</v>
      </c>
      <c r="G563" s="68" t="s">
        <v>1742</v>
      </c>
      <c r="H563" s="72" t="s">
        <v>14</v>
      </c>
      <c r="I563" s="72" t="s">
        <v>19</v>
      </c>
      <c r="J563" s="72" t="s">
        <v>7</v>
      </c>
      <c r="K563" s="72" t="s">
        <v>781</v>
      </c>
      <c r="L563" s="72" t="s">
        <v>1646</v>
      </c>
      <c r="M563" s="72" t="s">
        <v>56</v>
      </c>
      <c r="N563" s="73"/>
    </row>
    <row r="564" spans="1:14" s="117" customFormat="1" ht="17.100000000000001" customHeight="1" x14ac:dyDescent="0.25">
      <c r="A564" s="178">
        <v>7</v>
      </c>
      <c r="B564" s="72">
        <f>B563+1</f>
        <v>33</v>
      </c>
      <c r="C564" s="159" t="s">
        <v>1743</v>
      </c>
      <c r="D564" s="68" t="s">
        <v>1744</v>
      </c>
      <c r="E564" s="116" t="s">
        <v>1747</v>
      </c>
      <c r="F564" s="72" t="s">
        <v>874</v>
      </c>
      <c r="G564" s="68" t="s">
        <v>1751</v>
      </c>
      <c r="H564" s="72" t="s">
        <v>5</v>
      </c>
      <c r="I564" s="72" t="s">
        <v>6</v>
      </c>
      <c r="J564" s="72" t="s">
        <v>330</v>
      </c>
      <c r="K564" s="72" t="s">
        <v>418</v>
      </c>
      <c r="L564" s="72" t="s">
        <v>9</v>
      </c>
      <c r="M564" s="72" t="s">
        <v>56</v>
      </c>
      <c r="N564" s="73"/>
    </row>
    <row r="565" spans="1:14" s="117" customFormat="1" ht="17.100000000000001" customHeight="1" x14ac:dyDescent="0.25">
      <c r="A565" s="178"/>
      <c r="B565" s="72">
        <f t="shared" si="8"/>
        <v>34</v>
      </c>
      <c r="C565" s="159"/>
      <c r="D565" s="68" t="s">
        <v>1745</v>
      </c>
      <c r="E565" s="116" t="s">
        <v>1748</v>
      </c>
      <c r="F565" s="72" t="s">
        <v>1750</v>
      </c>
      <c r="G565" s="68" t="s">
        <v>1752</v>
      </c>
      <c r="H565" s="72" t="s">
        <v>14</v>
      </c>
      <c r="I565" s="72" t="s">
        <v>15</v>
      </c>
      <c r="J565" s="72" t="s">
        <v>330</v>
      </c>
      <c r="K565" s="72" t="s">
        <v>1524</v>
      </c>
      <c r="L565" s="72" t="s">
        <v>9</v>
      </c>
      <c r="M565" s="72" t="s">
        <v>56</v>
      </c>
      <c r="N565" s="73"/>
    </row>
    <row r="566" spans="1:14" s="117" customFormat="1" ht="17.100000000000001" customHeight="1" x14ac:dyDescent="0.25">
      <c r="A566" s="178"/>
      <c r="B566" s="72">
        <f t="shared" si="8"/>
        <v>35</v>
      </c>
      <c r="C566" s="159"/>
      <c r="D566" s="68" t="s">
        <v>1746</v>
      </c>
      <c r="E566" s="116" t="s">
        <v>1749</v>
      </c>
      <c r="F566" s="72" t="s">
        <v>1101</v>
      </c>
      <c r="G566" s="68" t="s">
        <v>1753</v>
      </c>
      <c r="H566" s="72" t="s">
        <v>14</v>
      </c>
      <c r="I566" s="72" t="s">
        <v>19</v>
      </c>
      <c r="J566" s="72" t="s">
        <v>330</v>
      </c>
      <c r="K566" s="72" t="s">
        <v>781</v>
      </c>
      <c r="L566" s="72" t="s">
        <v>1646</v>
      </c>
      <c r="M566" s="72" t="s">
        <v>56</v>
      </c>
      <c r="N566" s="73"/>
    </row>
    <row r="567" spans="1:14" s="117" customFormat="1" ht="17.100000000000001" customHeight="1" x14ac:dyDescent="0.25">
      <c r="A567" s="178">
        <v>8</v>
      </c>
      <c r="B567" s="72">
        <f>B566+1</f>
        <v>36</v>
      </c>
      <c r="C567" s="159" t="s">
        <v>1754</v>
      </c>
      <c r="D567" s="68" t="s">
        <v>1755</v>
      </c>
      <c r="E567" s="116" t="s">
        <v>1762</v>
      </c>
      <c r="F567" s="72" t="s">
        <v>1639</v>
      </c>
      <c r="G567" s="68" t="s">
        <v>1769</v>
      </c>
      <c r="H567" s="72" t="s">
        <v>5</v>
      </c>
      <c r="I567" s="72" t="s">
        <v>6</v>
      </c>
      <c r="J567" s="72" t="s">
        <v>7</v>
      </c>
      <c r="K567" s="72" t="s">
        <v>418</v>
      </c>
      <c r="L567" s="72" t="s">
        <v>9</v>
      </c>
      <c r="M567" s="72" t="s">
        <v>1639</v>
      </c>
      <c r="N567" s="73" t="s">
        <v>788</v>
      </c>
    </row>
    <row r="568" spans="1:14" s="117" customFormat="1" ht="17.100000000000001" customHeight="1" x14ac:dyDescent="0.25">
      <c r="A568" s="178"/>
      <c r="B568" s="72">
        <f t="shared" si="8"/>
        <v>37</v>
      </c>
      <c r="C568" s="159"/>
      <c r="D568" s="68" t="s">
        <v>1756</v>
      </c>
      <c r="E568" s="69" t="s">
        <v>1763</v>
      </c>
      <c r="F568" s="72" t="s">
        <v>874</v>
      </c>
      <c r="G568" s="71" t="s">
        <v>1770</v>
      </c>
      <c r="H568" s="70" t="s">
        <v>14</v>
      </c>
      <c r="I568" s="70" t="s">
        <v>15</v>
      </c>
      <c r="J568" s="72" t="s">
        <v>7</v>
      </c>
      <c r="K568" s="70" t="s">
        <v>418</v>
      </c>
      <c r="L568" s="72" t="s">
        <v>9</v>
      </c>
      <c r="M568" s="72" t="s">
        <v>1639</v>
      </c>
      <c r="N568" s="73"/>
    </row>
    <row r="569" spans="1:14" s="117" customFormat="1" ht="17.100000000000001" customHeight="1" x14ac:dyDescent="0.25">
      <c r="A569" s="178"/>
      <c r="B569" s="72">
        <f>B568+1</f>
        <v>38</v>
      </c>
      <c r="C569" s="159"/>
      <c r="D569" s="68" t="s">
        <v>1757</v>
      </c>
      <c r="E569" s="116" t="s">
        <v>1764</v>
      </c>
      <c r="F569" s="72" t="s">
        <v>1639</v>
      </c>
      <c r="G569" s="68" t="s">
        <v>1771</v>
      </c>
      <c r="H569" s="72" t="s">
        <v>5</v>
      </c>
      <c r="I569" s="72" t="s">
        <v>19</v>
      </c>
      <c r="J569" s="72" t="s">
        <v>7</v>
      </c>
      <c r="K569" s="72" t="s">
        <v>1524</v>
      </c>
      <c r="L569" s="72" t="s">
        <v>44</v>
      </c>
      <c r="M569" s="72" t="s">
        <v>1639</v>
      </c>
      <c r="N569" s="73"/>
    </row>
    <row r="570" spans="1:14" s="117" customFormat="1" ht="17.100000000000001" customHeight="1" x14ac:dyDescent="0.25">
      <c r="A570" s="178"/>
      <c r="B570" s="72">
        <f>B567+1</f>
        <v>37</v>
      </c>
      <c r="C570" s="159"/>
      <c r="D570" s="68" t="s">
        <v>1758</v>
      </c>
      <c r="E570" s="69" t="s">
        <v>1765</v>
      </c>
      <c r="F570" s="72" t="s">
        <v>1639</v>
      </c>
      <c r="G570" s="71" t="s">
        <v>1772</v>
      </c>
      <c r="H570" s="70" t="s">
        <v>14</v>
      </c>
      <c r="I570" s="70" t="s">
        <v>19</v>
      </c>
      <c r="J570" s="72" t="s">
        <v>7</v>
      </c>
      <c r="K570" s="70" t="s">
        <v>1524</v>
      </c>
      <c r="L570" s="72" t="s">
        <v>44</v>
      </c>
      <c r="M570" s="72" t="s">
        <v>1639</v>
      </c>
      <c r="N570" s="73"/>
    </row>
    <row r="571" spans="1:14" s="117" customFormat="1" ht="17.100000000000001" customHeight="1" x14ac:dyDescent="0.25">
      <c r="A571" s="178"/>
      <c r="B571" s="72">
        <f>B570+1</f>
        <v>38</v>
      </c>
      <c r="C571" s="159"/>
      <c r="D571" s="68" t="s">
        <v>1759</v>
      </c>
      <c r="E571" s="116" t="s">
        <v>1766</v>
      </c>
      <c r="F571" s="72" t="s">
        <v>1639</v>
      </c>
      <c r="G571" s="68" t="s">
        <v>1773</v>
      </c>
      <c r="H571" s="72" t="s">
        <v>14</v>
      </c>
      <c r="I571" s="72" t="s">
        <v>19</v>
      </c>
      <c r="J571" s="72" t="s">
        <v>7</v>
      </c>
      <c r="K571" s="72" t="s">
        <v>1524</v>
      </c>
      <c r="L571" s="72" t="s">
        <v>21</v>
      </c>
      <c r="M571" s="72" t="s">
        <v>1639</v>
      </c>
      <c r="N571" s="73"/>
    </row>
    <row r="572" spans="1:14" s="117" customFormat="1" ht="17.100000000000001" customHeight="1" x14ac:dyDescent="0.25">
      <c r="A572" s="178"/>
      <c r="B572" s="72">
        <f>B569+1</f>
        <v>39</v>
      </c>
      <c r="C572" s="159"/>
      <c r="D572" s="68" t="s">
        <v>1760</v>
      </c>
      <c r="E572" s="69" t="s">
        <v>1767</v>
      </c>
      <c r="F572" s="72" t="s">
        <v>1639</v>
      </c>
      <c r="G572" s="71" t="s">
        <v>1774</v>
      </c>
      <c r="H572" s="70" t="s">
        <v>5</v>
      </c>
      <c r="I572" s="70" t="s">
        <v>19</v>
      </c>
      <c r="J572" s="72" t="s">
        <v>7</v>
      </c>
      <c r="K572" s="70" t="s">
        <v>8</v>
      </c>
      <c r="L572" s="72" t="s">
        <v>21</v>
      </c>
      <c r="M572" s="72" t="s">
        <v>1639</v>
      </c>
      <c r="N572" s="73"/>
    </row>
    <row r="573" spans="1:14" s="117" customFormat="1" ht="17.100000000000001" customHeight="1" x14ac:dyDescent="0.25">
      <c r="A573" s="178"/>
      <c r="B573" s="72">
        <f>B572+1</f>
        <v>40</v>
      </c>
      <c r="C573" s="159"/>
      <c r="D573" s="68" t="s">
        <v>1761</v>
      </c>
      <c r="E573" s="116" t="s">
        <v>1768</v>
      </c>
      <c r="F573" s="72" t="s">
        <v>56</v>
      </c>
      <c r="G573" s="68" t="s">
        <v>1775</v>
      </c>
      <c r="H573" s="72" t="s">
        <v>5</v>
      </c>
      <c r="I573" s="72" t="s">
        <v>19</v>
      </c>
      <c r="J573" s="72" t="s">
        <v>7</v>
      </c>
      <c r="K573" s="72" t="s">
        <v>781</v>
      </c>
      <c r="L573" s="72" t="s">
        <v>1646</v>
      </c>
      <c r="M573" s="72" t="s">
        <v>1639</v>
      </c>
      <c r="N573" s="73"/>
    </row>
    <row r="574" spans="1:14" s="117" customFormat="1" ht="17.100000000000001" customHeight="1" x14ac:dyDescent="0.25">
      <c r="A574" s="178">
        <v>9</v>
      </c>
      <c r="B574" s="72">
        <f>B573+1</f>
        <v>41</v>
      </c>
      <c r="C574" s="159" t="s">
        <v>1776</v>
      </c>
      <c r="D574" s="68" t="s">
        <v>1777</v>
      </c>
      <c r="E574" s="69" t="s">
        <v>1782</v>
      </c>
      <c r="F574" s="72" t="s">
        <v>874</v>
      </c>
      <c r="G574" s="68" t="s">
        <v>1787</v>
      </c>
      <c r="H574" s="72" t="s">
        <v>5</v>
      </c>
      <c r="I574" s="72" t="s">
        <v>6</v>
      </c>
      <c r="J574" s="72" t="s">
        <v>7</v>
      </c>
      <c r="K574" s="72" t="s">
        <v>8</v>
      </c>
      <c r="L574" s="72" t="s">
        <v>9</v>
      </c>
      <c r="M574" s="72" t="s">
        <v>56</v>
      </c>
      <c r="N574" s="73"/>
    </row>
    <row r="575" spans="1:14" s="117" customFormat="1" ht="17.100000000000001" customHeight="1" x14ac:dyDescent="0.25">
      <c r="A575" s="178"/>
      <c r="B575" s="72">
        <f t="shared" si="8"/>
        <v>42</v>
      </c>
      <c r="C575" s="159"/>
      <c r="D575" s="68" t="s">
        <v>1778</v>
      </c>
      <c r="E575" s="116" t="s">
        <v>1783</v>
      </c>
      <c r="F575" s="72" t="s">
        <v>874</v>
      </c>
      <c r="G575" s="68" t="s">
        <v>1788</v>
      </c>
      <c r="H575" s="72" t="s">
        <v>14</v>
      </c>
      <c r="I575" s="72" t="s">
        <v>15</v>
      </c>
      <c r="J575" s="72" t="s">
        <v>7</v>
      </c>
      <c r="K575" s="72" t="s">
        <v>418</v>
      </c>
      <c r="L575" s="72" t="s">
        <v>9</v>
      </c>
      <c r="M575" s="72" t="s">
        <v>56</v>
      </c>
      <c r="N575" s="73"/>
    </row>
    <row r="576" spans="1:14" s="117" customFormat="1" ht="17.100000000000001" customHeight="1" x14ac:dyDescent="0.25">
      <c r="A576" s="178"/>
      <c r="B576" s="72">
        <f t="shared" si="8"/>
        <v>43</v>
      </c>
      <c r="C576" s="159"/>
      <c r="D576" s="68" t="s">
        <v>1779</v>
      </c>
      <c r="E576" s="116" t="s">
        <v>1784</v>
      </c>
      <c r="F576" s="72" t="s">
        <v>56</v>
      </c>
      <c r="G576" s="68" t="s">
        <v>1789</v>
      </c>
      <c r="H576" s="72" t="s">
        <v>5</v>
      </c>
      <c r="I576" s="72" t="s">
        <v>19</v>
      </c>
      <c r="J576" s="72" t="s">
        <v>7</v>
      </c>
      <c r="K576" s="72" t="s">
        <v>1524</v>
      </c>
      <c r="L576" s="72" t="s">
        <v>44</v>
      </c>
      <c r="M576" s="72" t="s">
        <v>56</v>
      </c>
      <c r="N576" s="73"/>
    </row>
    <row r="577" spans="1:14" s="117" customFormat="1" ht="17.100000000000001" customHeight="1" x14ac:dyDescent="0.25">
      <c r="A577" s="178"/>
      <c r="B577" s="72">
        <f>B576+1</f>
        <v>44</v>
      </c>
      <c r="C577" s="159"/>
      <c r="D577" s="68" t="s">
        <v>1780</v>
      </c>
      <c r="E577" s="116" t="s">
        <v>1785</v>
      </c>
      <c r="F577" s="72" t="s">
        <v>56</v>
      </c>
      <c r="G577" s="68" t="s">
        <v>1790</v>
      </c>
      <c r="H577" s="72" t="s">
        <v>5</v>
      </c>
      <c r="I577" s="72" t="s">
        <v>19</v>
      </c>
      <c r="J577" s="72" t="s">
        <v>7</v>
      </c>
      <c r="K577" s="72" t="s">
        <v>1483</v>
      </c>
      <c r="L577" s="72" t="s">
        <v>21</v>
      </c>
      <c r="M577" s="72" t="s">
        <v>56</v>
      </c>
      <c r="N577" s="73"/>
    </row>
    <row r="578" spans="1:14" s="117" customFormat="1" ht="17.100000000000001" customHeight="1" x14ac:dyDescent="0.25">
      <c r="A578" s="178"/>
      <c r="B578" s="72">
        <f>B577+1</f>
        <v>45</v>
      </c>
      <c r="C578" s="159"/>
      <c r="D578" s="68" t="s">
        <v>1781</v>
      </c>
      <c r="E578" s="116" t="s">
        <v>1786</v>
      </c>
      <c r="F578" s="72" t="s">
        <v>56</v>
      </c>
      <c r="G578" s="68" t="s">
        <v>1791</v>
      </c>
      <c r="H578" s="72" t="s">
        <v>5</v>
      </c>
      <c r="I578" s="72" t="s">
        <v>19</v>
      </c>
      <c r="J578" s="72" t="s">
        <v>7</v>
      </c>
      <c r="K578" s="72" t="s">
        <v>8</v>
      </c>
      <c r="L578" s="72" t="s">
        <v>21</v>
      </c>
      <c r="M578" s="72" t="s">
        <v>56</v>
      </c>
      <c r="N578" s="73"/>
    </row>
    <row r="579" spans="1:14" s="117" customFormat="1" ht="17.100000000000001" customHeight="1" x14ac:dyDescent="0.25">
      <c r="A579" s="158">
        <v>10</v>
      </c>
      <c r="B579" s="72">
        <f>B578+1</f>
        <v>46</v>
      </c>
      <c r="C579" s="159" t="s">
        <v>1792</v>
      </c>
      <c r="D579" s="118" t="s">
        <v>1793</v>
      </c>
      <c r="E579" s="116" t="s">
        <v>1800</v>
      </c>
      <c r="F579" s="72" t="s">
        <v>874</v>
      </c>
      <c r="G579" s="68" t="s">
        <v>1808</v>
      </c>
      <c r="H579" s="72" t="s">
        <v>5</v>
      </c>
      <c r="I579" s="72" t="s">
        <v>6</v>
      </c>
      <c r="J579" s="72" t="s">
        <v>1815</v>
      </c>
      <c r="K579" s="72" t="s">
        <v>418</v>
      </c>
      <c r="L579" s="72" t="s">
        <v>9</v>
      </c>
      <c r="M579" s="72" t="s">
        <v>1691</v>
      </c>
      <c r="N579" s="73"/>
    </row>
    <row r="580" spans="1:14" s="117" customFormat="1" ht="17.100000000000001" customHeight="1" x14ac:dyDescent="0.25">
      <c r="A580" s="158"/>
      <c r="B580" s="72">
        <f t="shared" si="8"/>
        <v>47</v>
      </c>
      <c r="C580" s="159"/>
      <c r="D580" s="118" t="s">
        <v>1794</v>
      </c>
      <c r="E580" s="116" t="s">
        <v>1801</v>
      </c>
      <c r="F580" s="72" t="s">
        <v>1807</v>
      </c>
      <c r="G580" s="68" t="s">
        <v>1809</v>
      </c>
      <c r="H580" s="72" t="s">
        <v>14</v>
      </c>
      <c r="I580" s="72" t="s">
        <v>19</v>
      </c>
      <c r="J580" s="72" t="s">
        <v>1815</v>
      </c>
      <c r="K580" s="72" t="s">
        <v>418</v>
      </c>
      <c r="L580" s="72" t="s">
        <v>9</v>
      </c>
      <c r="M580" s="72" t="s">
        <v>1691</v>
      </c>
      <c r="N580" s="73"/>
    </row>
    <row r="581" spans="1:14" s="117" customFormat="1" ht="17.100000000000001" customHeight="1" x14ac:dyDescent="0.25">
      <c r="A581" s="158"/>
      <c r="B581" s="72">
        <f t="shared" si="8"/>
        <v>48</v>
      </c>
      <c r="C581" s="159"/>
      <c r="D581" s="118" t="s">
        <v>1795</v>
      </c>
      <c r="E581" s="116" t="s">
        <v>1802</v>
      </c>
      <c r="F581" s="72" t="s">
        <v>1691</v>
      </c>
      <c r="G581" s="68" t="s">
        <v>1810</v>
      </c>
      <c r="H581" s="72" t="s">
        <v>5</v>
      </c>
      <c r="I581" s="72" t="s">
        <v>19</v>
      </c>
      <c r="J581" s="72" t="s">
        <v>330</v>
      </c>
      <c r="K581" s="72" t="s">
        <v>1483</v>
      </c>
      <c r="L581" s="72" t="s">
        <v>44</v>
      </c>
      <c r="M581" s="72" t="s">
        <v>1691</v>
      </c>
      <c r="N581" s="73"/>
    </row>
    <row r="582" spans="1:14" s="117" customFormat="1" ht="17.100000000000001" customHeight="1" x14ac:dyDescent="0.25">
      <c r="A582" s="158"/>
      <c r="B582" s="72">
        <f>B581+1</f>
        <v>49</v>
      </c>
      <c r="C582" s="159"/>
      <c r="D582" s="118" t="s">
        <v>1796</v>
      </c>
      <c r="E582" s="116" t="s">
        <v>1803</v>
      </c>
      <c r="F582" s="72" t="s">
        <v>1691</v>
      </c>
      <c r="G582" s="68" t="s">
        <v>1811</v>
      </c>
      <c r="H582" s="72" t="s">
        <v>14</v>
      </c>
      <c r="I582" s="72" t="s">
        <v>6</v>
      </c>
      <c r="J582" s="72" t="s">
        <v>7</v>
      </c>
      <c r="K582" s="72" t="s">
        <v>1483</v>
      </c>
      <c r="L582" s="72" t="s">
        <v>44</v>
      </c>
      <c r="M582" s="72" t="s">
        <v>1691</v>
      </c>
      <c r="N582" s="73"/>
    </row>
    <row r="583" spans="1:14" s="117" customFormat="1" ht="17.100000000000001" customHeight="1" x14ac:dyDescent="0.25">
      <c r="A583" s="158"/>
      <c r="B583" s="72">
        <f t="shared" si="8"/>
        <v>50</v>
      </c>
      <c r="C583" s="159"/>
      <c r="D583" s="118" t="s">
        <v>1797</v>
      </c>
      <c r="E583" s="116" t="s">
        <v>1804</v>
      </c>
      <c r="F583" s="72" t="s">
        <v>1691</v>
      </c>
      <c r="G583" s="68" t="s">
        <v>1812</v>
      </c>
      <c r="H583" s="72" t="s">
        <v>14</v>
      </c>
      <c r="I583" s="72" t="s">
        <v>15</v>
      </c>
      <c r="J583" s="72" t="s">
        <v>330</v>
      </c>
      <c r="K583" s="72" t="s">
        <v>21</v>
      </c>
      <c r="L583" s="72" t="s">
        <v>44</v>
      </c>
      <c r="M583" s="72" t="s">
        <v>1691</v>
      </c>
      <c r="N583" s="73"/>
    </row>
    <row r="584" spans="1:14" s="117" customFormat="1" ht="17.100000000000001" customHeight="1" x14ac:dyDescent="0.25">
      <c r="A584" s="158"/>
      <c r="B584" s="72">
        <f>B583+1</f>
        <v>51</v>
      </c>
      <c r="C584" s="159"/>
      <c r="D584" s="118" t="s">
        <v>1798</v>
      </c>
      <c r="E584" s="116" t="s">
        <v>1805</v>
      </c>
      <c r="F584" s="72" t="s">
        <v>1691</v>
      </c>
      <c r="G584" s="68" t="s">
        <v>1813</v>
      </c>
      <c r="H584" s="72" t="s">
        <v>14</v>
      </c>
      <c r="I584" s="72" t="s">
        <v>19</v>
      </c>
      <c r="J584" s="72" t="s">
        <v>330</v>
      </c>
      <c r="K584" s="72" t="s">
        <v>21</v>
      </c>
      <c r="L584" s="72" t="s">
        <v>44</v>
      </c>
      <c r="M584" s="72" t="s">
        <v>1691</v>
      </c>
      <c r="N584" s="73"/>
    </row>
    <row r="585" spans="1:14" s="117" customFormat="1" ht="17.100000000000001" customHeight="1" x14ac:dyDescent="0.25">
      <c r="A585" s="158"/>
      <c r="B585" s="72">
        <f>B584+1</f>
        <v>52</v>
      </c>
      <c r="C585" s="159"/>
      <c r="D585" s="118" t="s">
        <v>1799</v>
      </c>
      <c r="E585" s="116" t="s">
        <v>1806</v>
      </c>
      <c r="F585" s="72" t="s">
        <v>1691</v>
      </c>
      <c r="G585" s="68" t="s">
        <v>1814</v>
      </c>
      <c r="H585" s="72" t="s">
        <v>14</v>
      </c>
      <c r="I585" s="72" t="s">
        <v>19</v>
      </c>
      <c r="J585" s="72" t="s">
        <v>7</v>
      </c>
      <c r="K585" s="72" t="s">
        <v>21</v>
      </c>
      <c r="L585" s="72" t="s">
        <v>44</v>
      </c>
      <c r="M585" s="72" t="s">
        <v>1691</v>
      </c>
      <c r="N585" s="73"/>
    </row>
    <row r="586" spans="1:14" s="117" customFormat="1" ht="17.100000000000001" customHeight="1" x14ac:dyDescent="0.25">
      <c r="A586" s="158">
        <v>11</v>
      </c>
      <c r="B586" s="72">
        <f t="shared" si="8"/>
        <v>53</v>
      </c>
      <c r="C586" s="159" t="s">
        <v>1816</v>
      </c>
      <c r="D586" s="68" t="s">
        <v>1817</v>
      </c>
      <c r="E586" s="116" t="s">
        <v>1823</v>
      </c>
      <c r="F586" s="72" t="s">
        <v>874</v>
      </c>
      <c r="G586" s="68" t="s">
        <v>1830</v>
      </c>
      <c r="H586" s="72" t="s">
        <v>5</v>
      </c>
      <c r="I586" s="72" t="s">
        <v>6</v>
      </c>
      <c r="J586" s="72" t="s">
        <v>7</v>
      </c>
      <c r="K586" s="72" t="s">
        <v>1483</v>
      </c>
      <c r="L586" s="72" t="s">
        <v>9</v>
      </c>
      <c r="M586" s="72" t="s">
        <v>105</v>
      </c>
      <c r="N586" s="73"/>
    </row>
    <row r="587" spans="1:14" s="117" customFormat="1" ht="17.100000000000001" customHeight="1" x14ac:dyDescent="0.25">
      <c r="A587" s="158"/>
      <c r="B587" s="72">
        <f t="shared" si="8"/>
        <v>54</v>
      </c>
      <c r="C587" s="159"/>
      <c r="D587" s="68" t="s">
        <v>1818</v>
      </c>
      <c r="E587" s="116" t="s">
        <v>1824</v>
      </c>
      <c r="F587" s="72" t="s">
        <v>1829</v>
      </c>
      <c r="G587" s="68" t="s">
        <v>1831</v>
      </c>
      <c r="H587" s="72" t="s">
        <v>14</v>
      </c>
      <c r="I587" s="72" t="s">
        <v>15</v>
      </c>
      <c r="J587" s="72" t="s">
        <v>7</v>
      </c>
      <c r="K587" s="72" t="s">
        <v>1483</v>
      </c>
      <c r="L587" s="72" t="s">
        <v>9</v>
      </c>
      <c r="M587" s="72" t="s">
        <v>105</v>
      </c>
      <c r="N587" s="73"/>
    </row>
    <row r="588" spans="1:14" s="117" customFormat="1" ht="17.100000000000001" customHeight="1" x14ac:dyDescent="0.25">
      <c r="A588" s="158"/>
      <c r="B588" s="72">
        <f t="shared" si="8"/>
        <v>55</v>
      </c>
      <c r="C588" s="159"/>
      <c r="D588" s="68" t="s">
        <v>1819</v>
      </c>
      <c r="E588" s="116" t="s">
        <v>1825</v>
      </c>
      <c r="F588" s="72" t="s">
        <v>1829</v>
      </c>
      <c r="G588" s="68" t="s">
        <v>1832</v>
      </c>
      <c r="H588" s="72" t="s">
        <v>5</v>
      </c>
      <c r="I588" s="72" t="s">
        <v>19</v>
      </c>
      <c r="J588" s="72" t="s">
        <v>7</v>
      </c>
      <c r="K588" s="72" t="s">
        <v>1483</v>
      </c>
      <c r="L588" s="72" t="s">
        <v>9</v>
      </c>
      <c r="M588" s="72" t="s">
        <v>105</v>
      </c>
      <c r="N588" s="73"/>
    </row>
    <row r="589" spans="1:14" s="117" customFormat="1" ht="17.100000000000001" customHeight="1" x14ac:dyDescent="0.25">
      <c r="A589" s="158"/>
      <c r="B589" s="72">
        <f t="shared" si="8"/>
        <v>56</v>
      </c>
      <c r="C589" s="159"/>
      <c r="D589" s="68" t="s">
        <v>1820</v>
      </c>
      <c r="E589" s="116" t="s">
        <v>1826</v>
      </c>
      <c r="F589" s="72" t="s">
        <v>1829</v>
      </c>
      <c r="G589" s="68" t="s">
        <v>1833</v>
      </c>
      <c r="H589" s="72" t="s">
        <v>14</v>
      </c>
      <c r="I589" s="72" t="s">
        <v>19</v>
      </c>
      <c r="J589" s="72" t="s">
        <v>7</v>
      </c>
      <c r="K589" s="72" t="s">
        <v>1524</v>
      </c>
      <c r="L589" s="72" t="s">
        <v>1835</v>
      </c>
      <c r="M589" s="72" t="s">
        <v>105</v>
      </c>
      <c r="N589" s="73"/>
    </row>
    <row r="590" spans="1:14" s="117" customFormat="1" ht="17.100000000000001" customHeight="1" x14ac:dyDescent="0.25">
      <c r="A590" s="158"/>
      <c r="B590" s="72">
        <f t="shared" si="8"/>
        <v>57</v>
      </c>
      <c r="C590" s="159"/>
      <c r="D590" s="68" t="s">
        <v>1821</v>
      </c>
      <c r="E590" s="116" t="s">
        <v>1827</v>
      </c>
      <c r="F590" s="72" t="s">
        <v>56</v>
      </c>
      <c r="G590" s="68" t="s">
        <v>1136</v>
      </c>
      <c r="H590" s="72" t="s">
        <v>5</v>
      </c>
      <c r="I590" s="72" t="s">
        <v>19</v>
      </c>
      <c r="J590" s="72" t="s">
        <v>7</v>
      </c>
      <c r="K590" s="72" t="s">
        <v>1524</v>
      </c>
      <c r="L590" s="72" t="s">
        <v>21</v>
      </c>
      <c r="M590" s="72" t="s">
        <v>105</v>
      </c>
      <c r="N590" s="73"/>
    </row>
    <row r="591" spans="1:14" s="117" customFormat="1" ht="17.100000000000001" customHeight="1" x14ac:dyDescent="0.25">
      <c r="A591" s="158"/>
      <c r="B591" s="72">
        <f t="shared" si="8"/>
        <v>58</v>
      </c>
      <c r="C591" s="159"/>
      <c r="D591" s="68" t="s">
        <v>1822</v>
      </c>
      <c r="E591" s="116" t="s">
        <v>1828</v>
      </c>
      <c r="F591" s="72" t="s">
        <v>56</v>
      </c>
      <c r="G591" s="68" t="s">
        <v>1834</v>
      </c>
      <c r="H591" s="72" t="s">
        <v>5</v>
      </c>
      <c r="I591" s="72" t="s">
        <v>19</v>
      </c>
      <c r="J591" s="72" t="s">
        <v>7</v>
      </c>
      <c r="K591" s="72" t="s">
        <v>1483</v>
      </c>
      <c r="L591" s="72" t="s">
        <v>21</v>
      </c>
      <c r="M591" s="72" t="s">
        <v>105</v>
      </c>
      <c r="N591" s="73"/>
    </row>
    <row r="592" spans="1:14" s="117" customFormat="1" ht="17.100000000000001" customHeight="1" x14ac:dyDescent="0.25">
      <c r="A592" s="158">
        <v>12</v>
      </c>
      <c r="B592" s="72">
        <f>B591+1</f>
        <v>59</v>
      </c>
      <c r="C592" s="159" t="s">
        <v>1836</v>
      </c>
      <c r="D592" s="68" t="s">
        <v>1837</v>
      </c>
      <c r="E592" s="116" t="s">
        <v>1844</v>
      </c>
      <c r="F592" s="72" t="s">
        <v>406</v>
      </c>
      <c r="G592" s="68" t="s">
        <v>1852</v>
      </c>
      <c r="H592" s="72" t="s">
        <v>5</v>
      </c>
      <c r="I592" s="72" t="s">
        <v>6</v>
      </c>
      <c r="J592" s="72" t="s">
        <v>7</v>
      </c>
      <c r="K592" s="72" t="s">
        <v>418</v>
      </c>
      <c r="L592" s="72" t="s">
        <v>9</v>
      </c>
      <c r="M592" s="72" t="s">
        <v>1859</v>
      </c>
      <c r="N592" s="73"/>
    </row>
    <row r="593" spans="1:14" s="117" customFormat="1" ht="17.100000000000001" customHeight="1" x14ac:dyDescent="0.25">
      <c r="A593" s="158"/>
      <c r="B593" s="72">
        <f t="shared" si="8"/>
        <v>60</v>
      </c>
      <c r="C593" s="159"/>
      <c r="D593" s="68" t="s">
        <v>1838</v>
      </c>
      <c r="E593" s="116" t="s">
        <v>1845</v>
      </c>
      <c r="F593" s="72" t="s">
        <v>1851</v>
      </c>
      <c r="G593" s="68" t="s">
        <v>1853</v>
      </c>
      <c r="H593" s="72" t="s">
        <v>14</v>
      </c>
      <c r="I593" s="72" t="s">
        <v>15</v>
      </c>
      <c r="J593" s="72" t="s">
        <v>7</v>
      </c>
      <c r="K593" s="72" t="s">
        <v>418</v>
      </c>
      <c r="L593" s="72" t="s">
        <v>9</v>
      </c>
      <c r="M593" s="72" t="s">
        <v>1859</v>
      </c>
      <c r="N593" s="73"/>
    </row>
    <row r="594" spans="1:14" s="117" customFormat="1" ht="17.100000000000001" customHeight="1" x14ac:dyDescent="0.25">
      <c r="A594" s="158"/>
      <c r="B594" s="72">
        <f t="shared" si="8"/>
        <v>61</v>
      </c>
      <c r="C594" s="159"/>
      <c r="D594" s="68" t="s">
        <v>1839</v>
      </c>
      <c r="E594" s="116" t="s">
        <v>1846</v>
      </c>
      <c r="F594" s="72" t="s">
        <v>671</v>
      </c>
      <c r="G594" s="68" t="s">
        <v>1854</v>
      </c>
      <c r="H594" s="72" t="s">
        <v>5</v>
      </c>
      <c r="I594" s="72" t="s">
        <v>19</v>
      </c>
      <c r="J594" s="72" t="s">
        <v>7</v>
      </c>
      <c r="K594" s="72" t="s">
        <v>1524</v>
      </c>
      <c r="L594" s="72" t="s">
        <v>21</v>
      </c>
      <c r="M594" s="72" t="s">
        <v>1859</v>
      </c>
      <c r="N594" s="73"/>
    </row>
    <row r="595" spans="1:14" s="117" customFormat="1" ht="17.100000000000001" customHeight="1" x14ac:dyDescent="0.25">
      <c r="A595" s="158"/>
      <c r="B595" s="72">
        <f t="shared" si="8"/>
        <v>62</v>
      </c>
      <c r="C595" s="159"/>
      <c r="D595" s="68" t="s">
        <v>1840</v>
      </c>
      <c r="E595" s="116" t="s">
        <v>1847</v>
      </c>
      <c r="F595" s="72" t="s">
        <v>671</v>
      </c>
      <c r="G595" s="68" t="s">
        <v>1855</v>
      </c>
      <c r="H595" s="72" t="s">
        <v>5</v>
      </c>
      <c r="I595" s="72" t="s">
        <v>19</v>
      </c>
      <c r="J595" s="72" t="s">
        <v>7</v>
      </c>
      <c r="K595" s="72" t="s">
        <v>1524</v>
      </c>
      <c r="L595" s="72" t="s">
        <v>21</v>
      </c>
      <c r="M595" s="72" t="s">
        <v>1859</v>
      </c>
      <c r="N595" s="73"/>
    </row>
    <row r="596" spans="1:14" s="117" customFormat="1" ht="17.100000000000001" customHeight="1" x14ac:dyDescent="0.25">
      <c r="A596" s="158"/>
      <c r="B596" s="72">
        <f t="shared" si="8"/>
        <v>63</v>
      </c>
      <c r="C596" s="159"/>
      <c r="D596" s="68" t="s">
        <v>1841</v>
      </c>
      <c r="E596" s="116" t="s">
        <v>1848</v>
      </c>
      <c r="F596" s="72" t="s">
        <v>671</v>
      </c>
      <c r="G596" s="68" t="s">
        <v>1856</v>
      </c>
      <c r="H596" s="72" t="s">
        <v>5</v>
      </c>
      <c r="I596" s="72" t="s">
        <v>19</v>
      </c>
      <c r="J596" s="72" t="s">
        <v>7</v>
      </c>
      <c r="K596" s="72" t="s">
        <v>1483</v>
      </c>
      <c r="L596" s="72" t="s">
        <v>21</v>
      </c>
      <c r="M596" s="72" t="s">
        <v>1859</v>
      </c>
      <c r="N596" s="73"/>
    </row>
    <row r="597" spans="1:14" s="117" customFormat="1" ht="17.100000000000001" customHeight="1" x14ac:dyDescent="0.25">
      <c r="A597" s="158"/>
      <c r="B597" s="72">
        <f t="shared" si="8"/>
        <v>64</v>
      </c>
      <c r="C597" s="159"/>
      <c r="D597" s="68" t="s">
        <v>1842</v>
      </c>
      <c r="E597" s="116" t="s">
        <v>1849</v>
      </c>
      <c r="F597" s="72" t="s">
        <v>671</v>
      </c>
      <c r="G597" s="68" t="s">
        <v>1857</v>
      </c>
      <c r="H597" s="72" t="s">
        <v>5</v>
      </c>
      <c r="I597" s="72" t="s">
        <v>19</v>
      </c>
      <c r="J597" s="72" t="s">
        <v>7</v>
      </c>
      <c r="K597" s="72" t="s">
        <v>1483</v>
      </c>
      <c r="L597" s="72" t="s">
        <v>21</v>
      </c>
      <c r="M597" s="72" t="s">
        <v>1859</v>
      </c>
      <c r="N597" s="73"/>
    </row>
    <row r="598" spans="1:14" s="117" customFormat="1" ht="17.100000000000001" customHeight="1" x14ac:dyDescent="0.25">
      <c r="A598" s="158"/>
      <c r="B598" s="72">
        <f t="shared" si="8"/>
        <v>65</v>
      </c>
      <c r="C598" s="159"/>
      <c r="D598" s="68" t="s">
        <v>1843</v>
      </c>
      <c r="E598" s="116" t="s">
        <v>1850</v>
      </c>
      <c r="F598" s="72" t="s">
        <v>56</v>
      </c>
      <c r="G598" s="68" t="s">
        <v>1858</v>
      </c>
      <c r="H598" s="72" t="s">
        <v>5</v>
      </c>
      <c r="I598" s="72" t="s">
        <v>19</v>
      </c>
      <c r="J598" s="72" t="s">
        <v>7</v>
      </c>
      <c r="K598" s="72" t="s">
        <v>781</v>
      </c>
      <c r="L598" s="72" t="s">
        <v>991</v>
      </c>
      <c r="M598" s="72" t="s">
        <v>1859</v>
      </c>
      <c r="N598" s="73"/>
    </row>
    <row r="599" spans="1:14" s="117" customFormat="1" ht="17.100000000000001" customHeight="1" x14ac:dyDescent="0.25">
      <c r="A599" s="158">
        <v>13</v>
      </c>
      <c r="B599" s="72">
        <f t="shared" si="8"/>
        <v>66</v>
      </c>
      <c r="C599" s="159" t="s">
        <v>1860</v>
      </c>
      <c r="D599" s="68" t="s">
        <v>1861</v>
      </c>
      <c r="E599" s="116" t="s">
        <v>1865</v>
      </c>
      <c r="F599" s="72" t="s">
        <v>874</v>
      </c>
      <c r="G599" s="68" t="s">
        <v>1869</v>
      </c>
      <c r="H599" s="72" t="s">
        <v>5</v>
      </c>
      <c r="I599" s="72" t="s">
        <v>6</v>
      </c>
      <c r="J599" s="72" t="s">
        <v>7</v>
      </c>
      <c r="K599" s="72" t="s">
        <v>8</v>
      </c>
      <c r="L599" s="72" t="s">
        <v>9</v>
      </c>
      <c r="M599" s="72" t="s">
        <v>671</v>
      </c>
      <c r="N599" s="73"/>
    </row>
    <row r="600" spans="1:14" s="117" customFormat="1" ht="17.100000000000001" customHeight="1" x14ac:dyDescent="0.25">
      <c r="A600" s="158"/>
      <c r="B600" s="72">
        <f t="shared" si="8"/>
        <v>67</v>
      </c>
      <c r="C600" s="159"/>
      <c r="D600" s="68" t="s">
        <v>1862</v>
      </c>
      <c r="E600" s="116" t="s">
        <v>1866</v>
      </c>
      <c r="F600" s="72" t="s">
        <v>105</v>
      </c>
      <c r="G600" s="68" t="s">
        <v>1870</v>
      </c>
      <c r="H600" s="72" t="s">
        <v>14</v>
      </c>
      <c r="I600" s="72" t="s">
        <v>15</v>
      </c>
      <c r="J600" s="72" t="s">
        <v>7</v>
      </c>
      <c r="K600" s="72" t="s">
        <v>418</v>
      </c>
      <c r="L600" s="72" t="s">
        <v>9</v>
      </c>
      <c r="M600" s="72" t="s">
        <v>671</v>
      </c>
      <c r="N600" s="73"/>
    </row>
    <row r="601" spans="1:14" s="117" customFormat="1" ht="17.100000000000001" customHeight="1" x14ac:dyDescent="0.25">
      <c r="A601" s="158"/>
      <c r="B601" s="72">
        <f>B600+1</f>
        <v>68</v>
      </c>
      <c r="C601" s="159"/>
      <c r="D601" s="68" t="s">
        <v>1863</v>
      </c>
      <c r="E601" s="116" t="s">
        <v>1867</v>
      </c>
      <c r="F601" s="72" t="s">
        <v>671</v>
      </c>
      <c r="G601" s="68" t="s">
        <v>1871</v>
      </c>
      <c r="H601" s="72" t="s">
        <v>1873</v>
      </c>
      <c r="I601" s="72" t="s">
        <v>19</v>
      </c>
      <c r="J601" s="72" t="s">
        <v>7</v>
      </c>
      <c r="K601" s="72" t="s">
        <v>1874</v>
      </c>
      <c r="L601" s="72" t="s">
        <v>21</v>
      </c>
      <c r="M601" s="72" t="s">
        <v>671</v>
      </c>
      <c r="N601" s="73"/>
    </row>
    <row r="602" spans="1:14" s="117" customFormat="1" ht="17.100000000000001" customHeight="1" x14ac:dyDescent="0.25">
      <c r="A602" s="158"/>
      <c r="B602" s="72">
        <f>B601+1</f>
        <v>69</v>
      </c>
      <c r="C602" s="159"/>
      <c r="D602" s="68" t="s">
        <v>1864</v>
      </c>
      <c r="E602" s="116" t="s">
        <v>1868</v>
      </c>
      <c r="F602" s="72" t="s">
        <v>56</v>
      </c>
      <c r="G602" s="68" t="s">
        <v>1872</v>
      </c>
      <c r="H602" s="72" t="s">
        <v>5</v>
      </c>
      <c r="I602" s="72" t="s">
        <v>19</v>
      </c>
      <c r="J602" s="72" t="s">
        <v>7</v>
      </c>
      <c r="K602" s="72" t="s">
        <v>781</v>
      </c>
      <c r="L602" s="72" t="s">
        <v>991</v>
      </c>
      <c r="M602" s="72" t="s">
        <v>671</v>
      </c>
      <c r="N602" s="73"/>
    </row>
    <row r="603" spans="1:14" s="117" customFormat="1" ht="17.100000000000001" customHeight="1" x14ac:dyDescent="0.25">
      <c r="A603" s="158">
        <v>14</v>
      </c>
      <c r="B603" s="72">
        <f t="shared" si="8"/>
        <v>70</v>
      </c>
      <c r="C603" s="159" t="s">
        <v>1875</v>
      </c>
      <c r="D603" s="68" t="s">
        <v>1876</v>
      </c>
      <c r="E603" s="116" t="s">
        <v>1882</v>
      </c>
      <c r="F603" s="72" t="s">
        <v>671</v>
      </c>
      <c r="G603" s="68" t="s">
        <v>1889</v>
      </c>
      <c r="H603" s="72" t="s">
        <v>5</v>
      </c>
      <c r="I603" s="72" t="s">
        <v>6</v>
      </c>
      <c r="J603" s="72" t="s">
        <v>330</v>
      </c>
      <c r="K603" s="72" t="s">
        <v>418</v>
      </c>
      <c r="L603" s="72" t="s">
        <v>9</v>
      </c>
      <c r="M603" s="72" t="s">
        <v>671</v>
      </c>
      <c r="N603" s="73"/>
    </row>
    <row r="604" spans="1:14" s="117" customFormat="1" ht="17.100000000000001" customHeight="1" x14ac:dyDescent="0.25">
      <c r="A604" s="158"/>
      <c r="B604" s="72">
        <f t="shared" si="8"/>
        <v>71</v>
      </c>
      <c r="C604" s="159"/>
      <c r="D604" s="68" t="s">
        <v>1877</v>
      </c>
      <c r="E604" s="116" t="s">
        <v>1883</v>
      </c>
      <c r="F604" s="72" t="s">
        <v>1888</v>
      </c>
      <c r="G604" s="68" t="s">
        <v>1890</v>
      </c>
      <c r="H604" s="72" t="s">
        <v>14</v>
      </c>
      <c r="I604" s="72" t="s">
        <v>15</v>
      </c>
      <c r="J604" s="72" t="s">
        <v>330</v>
      </c>
      <c r="K604" s="72" t="s">
        <v>418</v>
      </c>
      <c r="L604" s="72" t="s">
        <v>9</v>
      </c>
      <c r="M604" s="72" t="s">
        <v>671</v>
      </c>
      <c r="N604" s="73"/>
    </row>
    <row r="605" spans="1:14" s="117" customFormat="1" ht="17.100000000000001" customHeight="1" x14ac:dyDescent="0.25">
      <c r="A605" s="158"/>
      <c r="B605" s="72">
        <f t="shared" ref="B605:B680" si="9">B604+1</f>
        <v>72</v>
      </c>
      <c r="C605" s="159"/>
      <c r="D605" s="68" t="s">
        <v>1878</v>
      </c>
      <c r="E605" s="116" t="s">
        <v>1884</v>
      </c>
      <c r="F605" s="72" t="s">
        <v>705</v>
      </c>
      <c r="G605" s="68" t="s">
        <v>1891</v>
      </c>
      <c r="H605" s="72" t="s">
        <v>14</v>
      </c>
      <c r="I605" s="72" t="s">
        <v>19</v>
      </c>
      <c r="J605" s="72" t="s">
        <v>330</v>
      </c>
      <c r="K605" s="72" t="s">
        <v>1524</v>
      </c>
      <c r="L605" s="72" t="s">
        <v>1703</v>
      </c>
      <c r="M605" s="72" t="s">
        <v>671</v>
      </c>
      <c r="N605" s="73"/>
    </row>
    <row r="606" spans="1:14" s="117" customFormat="1" ht="17.100000000000001" customHeight="1" x14ac:dyDescent="0.25">
      <c r="A606" s="158"/>
      <c r="B606" s="72">
        <f t="shared" si="9"/>
        <v>73</v>
      </c>
      <c r="C606" s="159"/>
      <c r="D606" s="68" t="s">
        <v>1879</v>
      </c>
      <c r="E606" s="116" t="s">
        <v>1885</v>
      </c>
      <c r="F606" s="72" t="s">
        <v>671</v>
      </c>
      <c r="G606" s="68" t="s">
        <v>1892</v>
      </c>
      <c r="H606" s="72" t="s">
        <v>5</v>
      </c>
      <c r="I606" s="72" t="s">
        <v>19</v>
      </c>
      <c r="J606" s="72" t="s">
        <v>330</v>
      </c>
      <c r="K606" s="72" t="s">
        <v>1524</v>
      </c>
      <c r="L606" s="72" t="s">
        <v>1703</v>
      </c>
      <c r="M606" s="72" t="s">
        <v>671</v>
      </c>
      <c r="N606" s="73"/>
    </row>
    <row r="607" spans="1:14" s="117" customFormat="1" ht="17.100000000000001" customHeight="1" x14ac:dyDescent="0.25">
      <c r="A607" s="158"/>
      <c r="B607" s="72">
        <f t="shared" si="9"/>
        <v>74</v>
      </c>
      <c r="C607" s="159"/>
      <c r="D607" s="68" t="s">
        <v>1880</v>
      </c>
      <c r="E607" s="116" t="s">
        <v>1886</v>
      </c>
      <c r="F607" s="72" t="s">
        <v>1888</v>
      </c>
      <c r="G607" s="68" t="s">
        <v>1893</v>
      </c>
      <c r="H607" s="72" t="s">
        <v>14</v>
      </c>
      <c r="I607" s="72" t="s">
        <v>19</v>
      </c>
      <c r="J607" s="72" t="s">
        <v>330</v>
      </c>
      <c r="K607" s="72" t="s">
        <v>1524</v>
      </c>
      <c r="L607" s="72" t="s">
        <v>21</v>
      </c>
      <c r="M607" s="72" t="s">
        <v>671</v>
      </c>
      <c r="N607" s="73"/>
    </row>
    <row r="608" spans="1:14" s="117" customFormat="1" ht="17.100000000000001" customHeight="1" x14ac:dyDescent="0.25">
      <c r="A608" s="158"/>
      <c r="B608" s="72">
        <f t="shared" si="9"/>
        <v>75</v>
      </c>
      <c r="C608" s="159"/>
      <c r="D608" s="68" t="s">
        <v>1881</v>
      </c>
      <c r="E608" s="116" t="s">
        <v>1887</v>
      </c>
      <c r="F608" s="72" t="s">
        <v>671</v>
      </c>
      <c r="G608" s="68" t="s">
        <v>1894</v>
      </c>
      <c r="H608" s="72" t="s">
        <v>5</v>
      </c>
      <c r="I608" s="72" t="s">
        <v>19</v>
      </c>
      <c r="J608" s="72" t="s">
        <v>330</v>
      </c>
      <c r="K608" s="72" t="s">
        <v>21</v>
      </c>
      <c r="L608" s="72" t="s">
        <v>21</v>
      </c>
      <c r="M608" s="72" t="s">
        <v>671</v>
      </c>
      <c r="N608" s="73"/>
    </row>
    <row r="609" spans="1:14" s="117" customFormat="1" ht="17.100000000000001" customHeight="1" x14ac:dyDescent="0.25">
      <c r="A609" s="158">
        <v>15</v>
      </c>
      <c r="B609" s="72">
        <f>B608+1</f>
        <v>76</v>
      </c>
      <c r="C609" s="159" t="s">
        <v>1895</v>
      </c>
      <c r="D609" s="68" t="s">
        <v>1896</v>
      </c>
      <c r="E609" s="116" t="s">
        <v>1900</v>
      </c>
      <c r="F609" s="72" t="s">
        <v>671</v>
      </c>
      <c r="G609" s="68" t="s">
        <v>1912</v>
      </c>
      <c r="H609" s="72" t="s">
        <v>5</v>
      </c>
      <c r="I609" s="72" t="s">
        <v>6</v>
      </c>
      <c r="J609" s="72" t="s">
        <v>330</v>
      </c>
      <c r="K609" s="72" t="s">
        <v>418</v>
      </c>
      <c r="L609" s="72" t="s">
        <v>9</v>
      </c>
      <c r="M609" s="72" t="s">
        <v>671</v>
      </c>
      <c r="N609" s="73"/>
    </row>
    <row r="610" spans="1:14" s="117" customFormat="1" ht="17.100000000000001" customHeight="1" x14ac:dyDescent="0.25">
      <c r="A610" s="158"/>
      <c r="B610" s="72">
        <f>B609+1</f>
        <v>77</v>
      </c>
      <c r="C610" s="159"/>
      <c r="D610" s="68" t="s">
        <v>1897</v>
      </c>
      <c r="E610" s="116" t="s">
        <v>1901</v>
      </c>
      <c r="F610" s="72" t="s">
        <v>1904</v>
      </c>
      <c r="G610" s="68" t="s">
        <v>463</v>
      </c>
      <c r="H610" s="72" t="s">
        <v>14</v>
      </c>
      <c r="I610" s="72" t="s">
        <v>15</v>
      </c>
      <c r="J610" s="72" t="s">
        <v>330</v>
      </c>
      <c r="K610" s="72" t="s">
        <v>418</v>
      </c>
      <c r="L610" s="72" t="s">
        <v>9</v>
      </c>
      <c r="M610" s="72" t="s">
        <v>671</v>
      </c>
      <c r="N610" s="73"/>
    </row>
    <row r="611" spans="1:14" s="117" customFormat="1" ht="17.100000000000001" customHeight="1" x14ac:dyDescent="0.25">
      <c r="A611" s="158"/>
      <c r="B611" s="72">
        <f t="shared" si="9"/>
        <v>78</v>
      </c>
      <c r="C611" s="159"/>
      <c r="D611" s="68" t="s">
        <v>1898</v>
      </c>
      <c r="E611" s="116" t="s">
        <v>1902</v>
      </c>
      <c r="F611" s="72" t="s">
        <v>56</v>
      </c>
      <c r="G611" s="68" t="s">
        <v>1913</v>
      </c>
      <c r="H611" s="72" t="s">
        <v>14</v>
      </c>
      <c r="I611" s="72" t="s">
        <v>19</v>
      </c>
      <c r="J611" s="72" t="s">
        <v>330</v>
      </c>
      <c r="K611" s="72" t="s">
        <v>21</v>
      </c>
      <c r="L611" s="72" t="s">
        <v>9</v>
      </c>
      <c r="M611" s="72" t="s">
        <v>671</v>
      </c>
      <c r="N611" s="73"/>
    </row>
    <row r="612" spans="1:14" s="117" customFormat="1" ht="17.100000000000001" customHeight="1" x14ac:dyDescent="0.25">
      <c r="A612" s="158"/>
      <c r="B612" s="72">
        <f t="shared" si="9"/>
        <v>79</v>
      </c>
      <c r="C612" s="159"/>
      <c r="D612" s="68" t="s">
        <v>1899</v>
      </c>
      <c r="E612" s="116" t="s">
        <v>1903</v>
      </c>
      <c r="F612" s="72" t="s">
        <v>56</v>
      </c>
      <c r="G612" s="68" t="s">
        <v>1914</v>
      </c>
      <c r="H612" s="72" t="s">
        <v>5</v>
      </c>
      <c r="I612" s="72" t="s">
        <v>19</v>
      </c>
      <c r="J612" s="72" t="s">
        <v>330</v>
      </c>
      <c r="K612" s="72" t="s">
        <v>781</v>
      </c>
      <c r="L612" s="72" t="s">
        <v>21</v>
      </c>
      <c r="M612" s="72" t="s">
        <v>671</v>
      </c>
      <c r="N612" s="73"/>
    </row>
    <row r="613" spans="1:14" s="117" customFormat="1" ht="17.100000000000001" customHeight="1" x14ac:dyDescent="0.25">
      <c r="A613" s="158">
        <v>16</v>
      </c>
      <c r="B613" s="72">
        <f t="shared" si="9"/>
        <v>80</v>
      </c>
      <c r="C613" s="159" t="s">
        <v>1905</v>
      </c>
      <c r="D613" s="68" t="s">
        <v>1915</v>
      </c>
      <c r="E613" s="116" t="s">
        <v>1916</v>
      </c>
      <c r="F613" s="72" t="s">
        <v>1923</v>
      </c>
      <c r="G613" s="68" t="s">
        <v>1925</v>
      </c>
      <c r="H613" s="72" t="s">
        <v>5</v>
      </c>
      <c r="I613" s="72" t="s">
        <v>6</v>
      </c>
      <c r="J613" s="72" t="s">
        <v>7</v>
      </c>
      <c r="K613" s="72" t="s">
        <v>418</v>
      </c>
      <c r="L613" s="72" t="s">
        <v>9</v>
      </c>
      <c r="M613" s="72" t="s">
        <v>671</v>
      </c>
      <c r="N613" s="73"/>
    </row>
    <row r="614" spans="1:14" s="117" customFormat="1" ht="17.100000000000001" customHeight="1" x14ac:dyDescent="0.25">
      <c r="A614" s="158"/>
      <c r="B614" s="72">
        <f t="shared" si="9"/>
        <v>81</v>
      </c>
      <c r="C614" s="159"/>
      <c r="D614" s="68" t="s">
        <v>1906</v>
      </c>
      <c r="E614" s="116" t="s">
        <v>1917</v>
      </c>
      <c r="F614" s="72" t="s">
        <v>1924</v>
      </c>
      <c r="G614" s="68" t="s">
        <v>1926</v>
      </c>
      <c r="H614" s="72" t="s">
        <v>14</v>
      </c>
      <c r="I614" s="72" t="s">
        <v>15</v>
      </c>
      <c r="J614" s="72" t="s">
        <v>7</v>
      </c>
      <c r="K614" s="72" t="s">
        <v>418</v>
      </c>
      <c r="L614" s="72" t="s">
        <v>9</v>
      </c>
      <c r="M614" s="72" t="s">
        <v>671</v>
      </c>
      <c r="N614" s="73"/>
    </row>
    <row r="615" spans="1:14" s="117" customFormat="1" ht="17.100000000000001" customHeight="1" x14ac:dyDescent="0.25">
      <c r="A615" s="158"/>
      <c r="B615" s="72">
        <f t="shared" si="9"/>
        <v>82</v>
      </c>
      <c r="C615" s="159"/>
      <c r="D615" s="68" t="s">
        <v>1907</v>
      </c>
      <c r="E615" s="116" t="s">
        <v>1918</v>
      </c>
      <c r="F615" s="72" t="s">
        <v>671</v>
      </c>
      <c r="G615" s="68" t="s">
        <v>1927</v>
      </c>
      <c r="H615" s="72" t="s">
        <v>14</v>
      </c>
      <c r="I615" s="72" t="s">
        <v>19</v>
      </c>
      <c r="J615" s="72" t="s">
        <v>7</v>
      </c>
      <c r="K615" s="72" t="s">
        <v>1662</v>
      </c>
      <c r="L615" s="72" t="s">
        <v>1524</v>
      </c>
      <c r="M615" s="72" t="s">
        <v>671</v>
      </c>
      <c r="N615" s="73"/>
    </row>
    <row r="616" spans="1:14" s="117" customFormat="1" ht="17.100000000000001" customHeight="1" x14ac:dyDescent="0.25">
      <c r="A616" s="158"/>
      <c r="B616" s="72">
        <f t="shared" si="9"/>
        <v>83</v>
      </c>
      <c r="C616" s="159"/>
      <c r="D616" s="68" t="s">
        <v>1908</v>
      </c>
      <c r="E616" s="116" t="s">
        <v>1919</v>
      </c>
      <c r="F616" s="72" t="s">
        <v>671</v>
      </c>
      <c r="G616" s="68" t="s">
        <v>1928</v>
      </c>
      <c r="H616" s="72" t="s">
        <v>5</v>
      </c>
      <c r="I616" s="72" t="s">
        <v>19</v>
      </c>
      <c r="J616" s="72" t="s">
        <v>7</v>
      </c>
      <c r="K616" s="72" t="s">
        <v>1932</v>
      </c>
      <c r="L616" s="72" t="s">
        <v>88</v>
      </c>
      <c r="M616" s="72" t="s">
        <v>671</v>
      </c>
      <c r="N616" s="73"/>
    </row>
    <row r="617" spans="1:14" s="117" customFormat="1" ht="17.100000000000001" customHeight="1" x14ac:dyDescent="0.25">
      <c r="A617" s="158"/>
      <c r="B617" s="72">
        <f t="shared" si="9"/>
        <v>84</v>
      </c>
      <c r="C617" s="159"/>
      <c r="D617" s="68" t="s">
        <v>1909</v>
      </c>
      <c r="E617" s="116" t="s">
        <v>1920</v>
      </c>
      <c r="F617" s="72" t="s">
        <v>671</v>
      </c>
      <c r="G617" s="68" t="s">
        <v>1929</v>
      </c>
      <c r="H617" s="72" t="s">
        <v>14</v>
      </c>
      <c r="I617" s="72" t="s">
        <v>19</v>
      </c>
      <c r="J617" s="72" t="s">
        <v>7</v>
      </c>
      <c r="K617" s="72" t="s">
        <v>21</v>
      </c>
      <c r="L617" s="72" t="s">
        <v>21</v>
      </c>
      <c r="M617" s="72" t="s">
        <v>671</v>
      </c>
      <c r="N617" s="73"/>
    </row>
    <row r="618" spans="1:14" s="117" customFormat="1" ht="17.100000000000001" customHeight="1" x14ac:dyDescent="0.25">
      <c r="A618" s="158"/>
      <c r="B618" s="72">
        <f t="shared" si="9"/>
        <v>85</v>
      </c>
      <c r="C618" s="159"/>
      <c r="D618" s="68" t="s">
        <v>1910</v>
      </c>
      <c r="E618" s="116" t="s">
        <v>1921</v>
      </c>
      <c r="F618" s="72" t="s">
        <v>56</v>
      </c>
      <c r="G618" s="68" t="s">
        <v>1930</v>
      </c>
      <c r="H618" s="72" t="s">
        <v>5</v>
      </c>
      <c r="I618" s="72" t="s">
        <v>19</v>
      </c>
      <c r="J618" s="72" t="s">
        <v>7</v>
      </c>
      <c r="K618" s="72" t="s">
        <v>21</v>
      </c>
      <c r="L618" s="72" t="s">
        <v>21</v>
      </c>
      <c r="M618" s="72" t="s">
        <v>671</v>
      </c>
      <c r="N618" s="73"/>
    </row>
    <row r="619" spans="1:14" s="117" customFormat="1" ht="17.100000000000001" customHeight="1" x14ac:dyDescent="0.25">
      <c r="A619" s="158"/>
      <c r="B619" s="72">
        <f t="shared" si="9"/>
        <v>86</v>
      </c>
      <c r="C619" s="159"/>
      <c r="D619" s="68" t="s">
        <v>1911</v>
      </c>
      <c r="E619" s="116" t="s">
        <v>1922</v>
      </c>
      <c r="F619" s="72" t="s">
        <v>193</v>
      </c>
      <c r="G619" s="68" t="s">
        <v>1931</v>
      </c>
      <c r="H619" s="72" t="s">
        <v>14</v>
      </c>
      <c r="I619" s="72" t="s">
        <v>19</v>
      </c>
      <c r="J619" s="72" t="s">
        <v>7</v>
      </c>
      <c r="K619" s="72" t="s">
        <v>781</v>
      </c>
      <c r="L619" s="72" t="s">
        <v>781</v>
      </c>
      <c r="M619" s="72" t="s">
        <v>671</v>
      </c>
      <c r="N619" s="73"/>
    </row>
    <row r="620" spans="1:14" s="117" customFormat="1" ht="17.100000000000001" customHeight="1" x14ac:dyDescent="0.25">
      <c r="A620" s="158">
        <v>17</v>
      </c>
      <c r="B620" s="72">
        <f t="shared" si="9"/>
        <v>87</v>
      </c>
      <c r="C620" s="159" t="s">
        <v>1933</v>
      </c>
      <c r="D620" s="68" t="s">
        <v>1934</v>
      </c>
      <c r="E620" s="116" t="s">
        <v>1940</v>
      </c>
      <c r="F620" s="72" t="s">
        <v>874</v>
      </c>
      <c r="G620" s="68" t="s">
        <v>1640</v>
      </c>
      <c r="H620" s="72" t="s">
        <v>5</v>
      </c>
      <c r="I620" s="72" t="s">
        <v>6</v>
      </c>
      <c r="J620" s="72" t="s">
        <v>7</v>
      </c>
      <c r="K620" s="72" t="s">
        <v>418</v>
      </c>
      <c r="L620" s="72" t="s">
        <v>9</v>
      </c>
      <c r="M620" s="72" t="s">
        <v>671</v>
      </c>
      <c r="N620" s="73"/>
    </row>
    <row r="621" spans="1:14" s="117" customFormat="1" ht="17.100000000000001" customHeight="1" x14ac:dyDescent="0.25">
      <c r="A621" s="158"/>
      <c r="B621" s="72">
        <f t="shared" si="9"/>
        <v>88</v>
      </c>
      <c r="C621" s="159"/>
      <c r="D621" s="68" t="s">
        <v>1935</v>
      </c>
      <c r="E621" s="116" t="s">
        <v>1941</v>
      </c>
      <c r="F621" s="72" t="s">
        <v>1599</v>
      </c>
      <c r="G621" s="68" t="s">
        <v>1946</v>
      </c>
      <c r="H621" s="72" t="s">
        <v>14</v>
      </c>
      <c r="I621" s="72" t="s">
        <v>15</v>
      </c>
      <c r="J621" s="72" t="s">
        <v>7</v>
      </c>
      <c r="K621" s="72" t="s">
        <v>418</v>
      </c>
      <c r="L621" s="72" t="s">
        <v>9</v>
      </c>
      <c r="M621" s="72" t="s">
        <v>671</v>
      </c>
      <c r="N621" s="73"/>
    </row>
    <row r="622" spans="1:14" s="117" customFormat="1" ht="17.100000000000001" customHeight="1" x14ac:dyDescent="0.25">
      <c r="A622" s="158"/>
      <c r="B622" s="72">
        <f t="shared" si="9"/>
        <v>89</v>
      </c>
      <c r="C622" s="159"/>
      <c r="D622" s="68" t="s">
        <v>1936</v>
      </c>
      <c r="E622" s="116" t="s">
        <v>1942</v>
      </c>
      <c r="F622" s="72" t="s">
        <v>671</v>
      </c>
      <c r="G622" s="68" t="s">
        <v>1947</v>
      </c>
      <c r="H622" s="72" t="s">
        <v>14</v>
      </c>
      <c r="I622" s="72" t="s">
        <v>19</v>
      </c>
      <c r="J622" s="72" t="s">
        <v>7</v>
      </c>
      <c r="K622" s="72" t="s">
        <v>1524</v>
      </c>
      <c r="L622" s="72" t="s">
        <v>1703</v>
      </c>
      <c r="M622" s="72" t="s">
        <v>671</v>
      </c>
      <c r="N622" s="73"/>
    </row>
    <row r="623" spans="1:14" s="117" customFormat="1" ht="17.100000000000001" customHeight="1" x14ac:dyDescent="0.25">
      <c r="A623" s="158"/>
      <c r="B623" s="72">
        <f t="shared" si="9"/>
        <v>90</v>
      </c>
      <c r="C623" s="159"/>
      <c r="D623" s="68" t="s">
        <v>1937</v>
      </c>
      <c r="E623" s="116" t="s">
        <v>1943</v>
      </c>
      <c r="F623" s="72" t="s">
        <v>671</v>
      </c>
      <c r="G623" s="68" t="s">
        <v>1948</v>
      </c>
      <c r="H623" s="72" t="s">
        <v>5</v>
      </c>
      <c r="I623" s="72" t="s">
        <v>19</v>
      </c>
      <c r="J623" s="72" t="s">
        <v>7</v>
      </c>
      <c r="K623" s="72" t="s">
        <v>1483</v>
      </c>
      <c r="L623" s="72" t="s">
        <v>21</v>
      </c>
      <c r="M623" s="72" t="s">
        <v>671</v>
      </c>
      <c r="N623" s="73"/>
    </row>
    <row r="624" spans="1:14" s="117" customFormat="1" ht="17.100000000000001" customHeight="1" x14ac:dyDescent="0.25">
      <c r="A624" s="158"/>
      <c r="B624" s="72">
        <f t="shared" si="9"/>
        <v>91</v>
      </c>
      <c r="C624" s="159"/>
      <c r="D624" s="68" t="s">
        <v>1938</v>
      </c>
      <c r="E624" s="116" t="s">
        <v>1944</v>
      </c>
      <c r="F624" s="72" t="s">
        <v>671</v>
      </c>
      <c r="G624" s="68" t="s">
        <v>1949</v>
      </c>
      <c r="H624" s="72" t="s">
        <v>5</v>
      </c>
      <c r="I624" s="72" t="s">
        <v>19</v>
      </c>
      <c r="J624" s="72" t="s">
        <v>7</v>
      </c>
      <c r="K624" s="72" t="s">
        <v>1951</v>
      </c>
      <c r="L624" s="72" t="s">
        <v>21</v>
      </c>
      <c r="M624" s="72" t="s">
        <v>671</v>
      </c>
      <c r="N624" s="73"/>
    </row>
    <row r="625" spans="1:14" s="117" customFormat="1" ht="17.100000000000001" customHeight="1" x14ac:dyDescent="0.25">
      <c r="A625" s="158"/>
      <c r="B625" s="72">
        <f t="shared" si="9"/>
        <v>92</v>
      </c>
      <c r="C625" s="159"/>
      <c r="D625" s="68" t="s">
        <v>1939</v>
      </c>
      <c r="E625" s="116" t="s">
        <v>1945</v>
      </c>
      <c r="F625" s="72" t="s">
        <v>193</v>
      </c>
      <c r="G625" s="68" t="s">
        <v>1950</v>
      </c>
      <c r="H625" s="72" t="s">
        <v>5</v>
      </c>
      <c r="I625" s="72" t="s">
        <v>19</v>
      </c>
      <c r="J625" s="72" t="s">
        <v>7</v>
      </c>
      <c r="K625" s="72" t="s">
        <v>29</v>
      </c>
      <c r="L625" s="72" t="s">
        <v>21</v>
      </c>
      <c r="M625" s="72" t="s">
        <v>671</v>
      </c>
      <c r="N625" s="73"/>
    </row>
    <row r="626" spans="1:14" s="117" customFormat="1" ht="17.100000000000001" customHeight="1" x14ac:dyDescent="0.25">
      <c r="A626" s="158">
        <v>18</v>
      </c>
      <c r="B626" s="72">
        <f t="shared" si="9"/>
        <v>93</v>
      </c>
      <c r="C626" s="159" t="s">
        <v>1952</v>
      </c>
      <c r="D626" s="68" t="s">
        <v>1953</v>
      </c>
      <c r="E626" s="116" t="s">
        <v>1960</v>
      </c>
      <c r="F626" s="72" t="s">
        <v>874</v>
      </c>
      <c r="G626" s="68" t="s">
        <v>481</v>
      </c>
      <c r="H626" s="72" t="s">
        <v>5</v>
      </c>
      <c r="I626" s="72" t="s">
        <v>6</v>
      </c>
      <c r="J626" s="72" t="s">
        <v>7</v>
      </c>
      <c r="K626" s="72" t="s">
        <v>8</v>
      </c>
      <c r="L626" s="72" t="s">
        <v>9</v>
      </c>
      <c r="M626" s="72" t="s">
        <v>1859</v>
      </c>
      <c r="N626" s="73"/>
    </row>
    <row r="627" spans="1:14" s="117" customFormat="1" ht="17.100000000000001" customHeight="1" x14ac:dyDescent="0.25">
      <c r="A627" s="158"/>
      <c r="B627" s="72">
        <f t="shared" si="9"/>
        <v>94</v>
      </c>
      <c r="C627" s="159"/>
      <c r="D627" s="68" t="s">
        <v>1954</v>
      </c>
      <c r="E627" s="116" t="s">
        <v>1961</v>
      </c>
      <c r="F627" s="72" t="s">
        <v>1691</v>
      </c>
      <c r="G627" s="68" t="s">
        <v>1369</v>
      </c>
      <c r="H627" s="72" t="s">
        <v>14</v>
      </c>
      <c r="I627" s="72" t="s">
        <v>15</v>
      </c>
      <c r="J627" s="72" t="s">
        <v>7</v>
      </c>
      <c r="K627" s="72" t="s">
        <v>418</v>
      </c>
      <c r="L627" s="72" t="s">
        <v>9</v>
      </c>
      <c r="M627" s="72" t="s">
        <v>1859</v>
      </c>
      <c r="N627" s="73"/>
    </row>
    <row r="628" spans="1:14" s="117" customFormat="1" ht="17.100000000000001" customHeight="1" x14ac:dyDescent="0.25">
      <c r="A628" s="158"/>
      <c r="B628" s="72">
        <f t="shared" si="9"/>
        <v>95</v>
      </c>
      <c r="C628" s="159"/>
      <c r="D628" s="68" t="s">
        <v>1955</v>
      </c>
      <c r="E628" s="116" t="s">
        <v>1962</v>
      </c>
      <c r="F628" s="72" t="s">
        <v>671</v>
      </c>
      <c r="G628" s="68" t="s">
        <v>1967</v>
      </c>
      <c r="H628" s="72" t="s">
        <v>5</v>
      </c>
      <c r="I628" s="72" t="s">
        <v>19</v>
      </c>
      <c r="J628" s="72" t="s">
        <v>7</v>
      </c>
      <c r="K628" s="72" t="s">
        <v>418</v>
      </c>
      <c r="L628" s="72" t="s">
        <v>1703</v>
      </c>
      <c r="M628" s="72" t="s">
        <v>1859</v>
      </c>
      <c r="N628" s="73"/>
    </row>
    <row r="629" spans="1:14" s="117" customFormat="1" ht="17.100000000000001" customHeight="1" x14ac:dyDescent="0.25">
      <c r="A629" s="158"/>
      <c r="B629" s="72">
        <f t="shared" si="9"/>
        <v>96</v>
      </c>
      <c r="C629" s="159"/>
      <c r="D629" s="68" t="s">
        <v>1956</v>
      </c>
      <c r="E629" s="116" t="s">
        <v>1963</v>
      </c>
      <c r="F629" s="72" t="s">
        <v>671</v>
      </c>
      <c r="G629" s="68" t="s">
        <v>1968</v>
      </c>
      <c r="H629" s="72" t="s">
        <v>5</v>
      </c>
      <c r="I629" s="72" t="s">
        <v>19</v>
      </c>
      <c r="J629" s="72" t="s">
        <v>7</v>
      </c>
      <c r="K629" s="72" t="s">
        <v>1524</v>
      </c>
      <c r="L629" s="72" t="s">
        <v>1703</v>
      </c>
      <c r="M629" s="72" t="s">
        <v>1859</v>
      </c>
      <c r="N629" s="73"/>
    </row>
    <row r="630" spans="1:14" s="117" customFormat="1" ht="17.100000000000001" customHeight="1" x14ac:dyDescent="0.25">
      <c r="A630" s="158"/>
      <c r="B630" s="72">
        <f t="shared" si="9"/>
        <v>97</v>
      </c>
      <c r="C630" s="159"/>
      <c r="D630" s="68" t="s">
        <v>1957</v>
      </c>
      <c r="E630" s="116" t="s">
        <v>1964</v>
      </c>
      <c r="F630" s="72" t="s">
        <v>671</v>
      </c>
      <c r="G630" s="68" t="s">
        <v>1969</v>
      </c>
      <c r="H630" s="72" t="s">
        <v>5</v>
      </c>
      <c r="I630" s="72" t="s">
        <v>19</v>
      </c>
      <c r="J630" s="72" t="s">
        <v>7</v>
      </c>
      <c r="K630" s="72" t="s">
        <v>21</v>
      </c>
      <c r="L630" s="72" t="s">
        <v>21</v>
      </c>
      <c r="M630" s="72" t="s">
        <v>1859</v>
      </c>
      <c r="N630" s="73"/>
    </row>
    <row r="631" spans="1:14" s="117" customFormat="1" ht="17.100000000000001" customHeight="1" x14ac:dyDescent="0.25">
      <c r="A631" s="158"/>
      <c r="B631" s="72">
        <f t="shared" si="9"/>
        <v>98</v>
      </c>
      <c r="C631" s="159"/>
      <c r="D631" s="68" t="s">
        <v>1958</v>
      </c>
      <c r="E631" s="116" t="s">
        <v>1965</v>
      </c>
      <c r="F631" s="72" t="s">
        <v>56</v>
      </c>
      <c r="G631" s="68" t="s">
        <v>1970</v>
      </c>
      <c r="H631" s="72" t="s">
        <v>14</v>
      </c>
      <c r="I631" s="72" t="s">
        <v>19</v>
      </c>
      <c r="J631" s="72" t="s">
        <v>7</v>
      </c>
      <c r="K631" s="72" t="s">
        <v>21</v>
      </c>
      <c r="L631" s="72" t="s">
        <v>21</v>
      </c>
      <c r="M631" s="72" t="s">
        <v>1859</v>
      </c>
      <c r="N631" s="73"/>
    </row>
    <row r="632" spans="1:14" s="117" customFormat="1" ht="17.100000000000001" customHeight="1" x14ac:dyDescent="0.25">
      <c r="A632" s="158"/>
      <c r="B632" s="72">
        <f t="shared" si="9"/>
        <v>99</v>
      </c>
      <c r="C632" s="159"/>
      <c r="D632" s="68" t="s">
        <v>1959</v>
      </c>
      <c r="E632" s="116" t="s">
        <v>1966</v>
      </c>
      <c r="F632" s="72" t="s">
        <v>56</v>
      </c>
      <c r="G632" s="68" t="s">
        <v>1971</v>
      </c>
      <c r="H632" s="72" t="s">
        <v>5</v>
      </c>
      <c r="I632" s="72" t="s">
        <v>19</v>
      </c>
      <c r="J632" s="72" t="s">
        <v>7</v>
      </c>
      <c r="K632" s="72" t="s">
        <v>21</v>
      </c>
      <c r="L632" s="72" t="s">
        <v>21</v>
      </c>
      <c r="M632" s="72" t="s">
        <v>1859</v>
      </c>
      <c r="N632" s="73"/>
    </row>
    <row r="633" spans="1:14" s="117" customFormat="1" ht="17.100000000000001" customHeight="1" x14ac:dyDescent="0.25">
      <c r="A633" s="158">
        <v>19</v>
      </c>
      <c r="B633" s="72">
        <f t="shared" si="9"/>
        <v>100</v>
      </c>
      <c r="C633" s="159" t="s">
        <v>1972</v>
      </c>
      <c r="D633" s="68" t="s">
        <v>1973</v>
      </c>
      <c r="E633" s="116" t="s">
        <v>1976</v>
      </c>
      <c r="F633" s="72" t="s">
        <v>671</v>
      </c>
      <c r="G633" s="68" t="s">
        <v>1979</v>
      </c>
      <c r="H633" s="72" t="s">
        <v>14</v>
      </c>
      <c r="I633" s="72" t="s">
        <v>15</v>
      </c>
      <c r="J633" s="72" t="s">
        <v>7</v>
      </c>
      <c r="K633" s="72" t="s">
        <v>418</v>
      </c>
      <c r="L633" s="72" t="s">
        <v>9</v>
      </c>
      <c r="M633" s="72" t="s">
        <v>1859</v>
      </c>
      <c r="N633" s="73"/>
    </row>
    <row r="634" spans="1:14" s="117" customFormat="1" ht="17.100000000000001" customHeight="1" x14ac:dyDescent="0.25">
      <c r="A634" s="158"/>
      <c r="B634" s="72">
        <f t="shared" si="9"/>
        <v>101</v>
      </c>
      <c r="C634" s="159"/>
      <c r="D634" s="68" t="s">
        <v>1974</v>
      </c>
      <c r="E634" s="116" t="s">
        <v>1977</v>
      </c>
      <c r="F634" s="72" t="s">
        <v>671</v>
      </c>
      <c r="G634" s="68" t="s">
        <v>1980</v>
      </c>
      <c r="H634" s="72" t="s">
        <v>5</v>
      </c>
      <c r="I634" s="72" t="s">
        <v>19</v>
      </c>
      <c r="J634" s="72" t="s">
        <v>7</v>
      </c>
      <c r="K634" s="72" t="s">
        <v>418</v>
      </c>
      <c r="L634" s="72" t="s">
        <v>9</v>
      </c>
      <c r="M634" s="72" t="s">
        <v>1859</v>
      </c>
      <c r="N634" s="73"/>
    </row>
    <row r="635" spans="1:14" s="117" customFormat="1" ht="17.100000000000001" customHeight="1" x14ac:dyDescent="0.25">
      <c r="A635" s="158"/>
      <c r="B635" s="72">
        <f t="shared" si="9"/>
        <v>102</v>
      </c>
      <c r="C635" s="159"/>
      <c r="D635" s="68" t="s">
        <v>1975</v>
      </c>
      <c r="E635" s="116" t="s">
        <v>1978</v>
      </c>
      <c r="F635" s="72" t="s">
        <v>671</v>
      </c>
      <c r="G635" s="68" t="s">
        <v>1981</v>
      </c>
      <c r="H635" s="72" t="s">
        <v>5</v>
      </c>
      <c r="I635" s="72" t="s">
        <v>71</v>
      </c>
      <c r="J635" s="72" t="s">
        <v>7</v>
      </c>
      <c r="K635" s="72" t="s">
        <v>418</v>
      </c>
      <c r="L635" s="72" t="s">
        <v>9</v>
      </c>
      <c r="M635" s="72" t="s">
        <v>1859</v>
      </c>
      <c r="N635" s="73"/>
    </row>
    <row r="636" spans="1:14" s="117" customFormat="1" ht="17.100000000000001" customHeight="1" x14ac:dyDescent="0.25">
      <c r="A636" s="158">
        <v>20</v>
      </c>
      <c r="B636" s="72">
        <f t="shared" si="9"/>
        <v>103</v>
      </c>
      <c r="C636" s="159" t="s">
        <v>1982</v>
      </c>
      <c r="D636" s="68" t="s">
        <v>1983</v>
      </c>
      <c r="E636" s="116" t="s">
        <v>1989</v>
      </c>
      <c r="F636" s="72" t="s">
        <v>671</v>
      </c>
      <c r="G636" s="68" t="s">
        <v>1996</v>
      </c>
      <c r="H636" s="72" t="s">
        <v>5</v>
      </c>
      <c r="I636" s="72" t="s">
        <v>6</v>
      </c>
      <c r="J636" s="72" t="s">
        <v>7</v>
      </c>
      <c r="K636" s="72" t="s">
        <v>418</v>
      </c>
      <c r="L636" s="72" t="s">
        <v>9</v>
      </c>
      <c r="M636" s="72" t="s">
        <v>671</v>
      </c>
      <c r="N636" s="73"/>
    </row>
    <row r="637" spans="1:14" s="117" customFormat="1" ht="17.100000000000001" customHeight="1" x14ac:dyDescent="0.25">
      <c r="A637" s="158"/>
      <c r="B637" s="72">
        <f t="shared" si="9"/>
        <v>104</v>
      </c>
      <c r="C637" s="159"/>
      <c r="D637" s="68" t="s">
        <v>1984</v>
      </c>
      <c r="E637" s="116" t="s">
        <v>1990</v>
      </c>
      <c r="F637" s="72" t="s">
        <v>1995</v>
      </c>
      <c r="G637" s="68" t="s">
        <v>1997</v>
      </c>
      <c r="H637" s="72" t="s">
        <v>14</v>
      </c>
      <c r="I637" s="72" t="s">
        <v>15</v>
      </c>
      <c r="J637" s="72" t="s">
        <v>7</v>
      </c>
      <c r="K637" s="72" t="s">
        <v>418</v>
      </c>
      <c r="L637" s="72" t="s">
        <v>44</v>
      </c>
      <c r="M637" s="72" t="s">
        <v>671</v>
      </c>
      <c r="N637" s="73"/>
    </row>
    <row r="638" spans="1:14" s="117" customFormat="1" ht="17.100000000000001" customHeight="1" x14ac:dyDescent="0.25">
      <c r="A638" s="158"/>
      <c r="B638" s="72">
        <f t="shared" si="9"/>
        <v>105</v>
      </c>
      <c r="C638" s="159"/>
      <c r="D638" s="68" t="s">
        <v>1985</v>
      </c>
      <c r="E638" s="116" t="s">
        <v>1991</v>
      </c>
      <c r="F638" s="72" t="s">
        <v>671</v>
      </c>
      <c r="G638" s="68" t="s">
        <v>1998</v>
      </c>
      <c r="H638" s="72" t="s">
        <v>5</v>
      </c>
      <c r="I638" s="72" t="s">
        <v>19</v>
      </c>
      <c r="J638" s="72" t="s">
        <v>7</v>
      </c>
      <c r="K638" s="72" t="s">
        <v>418</v>
      </c>
      <c r="L638" s="72" t="s">
        <v>44</v>
      </c>
      <c r="M638" s="72" t="s">
        <v>671</v>
      </c>
      <c r="N638" s="73"/>
    </row>
    <row r="639" spans="1:14" s="117" customFormat="1" ht="17.100000000000001" customHeight="1" x14ac:dyDescent="0.25">
      <c r="A639" s="158"/>
      <c r="B639" s="72">
        <f t="shared" si="9"/>
        <v>106</v>
      </c>
      <c r="C639" s="159"/>
      <c r="D639" s="68" t="s">
        <v>1986</v>
      </c>
      <c r="E639" s="116" t="s">
        <v>1992</v>
      </c>
      <c r="F639" s="72" t="s">
        <v>671</v>
      </c>
      <c r="G639" s="68" t="s">
        <v>1999</v>
      </c>
      <c r="H639" s="72" t="s">
        <v>5</v>
      </c>
      <c r="I639" s="72" t="s">
        <v>19</v>
      </c>
      <c r="J639" s="72" t="s">
        <v>7</v>
      </c>
      <c r="K639" s="72" t="s">
        <v>1524</v>
      </c>
      <c r="L639" s="72" t="s">
        <v>44</v>
      </c>
      <c r="M639" s="72" t="s">
        <v>671</v>
      </c>
      <c r="N639" s="73"/>
    </row>
    <row r="640" spans="1:14" s="117" customFormat="1" ht="17.100000000000001" customHeight="1" x14ac:dyDescent="0.25">
      <c r="A640" s="158"/>
      <c r="B640" s="72">
        <f t="shared" si="9"/>
        <v>107</v>
      </c>
      <c r="C640" s="159"/>
      <c r="D640" s="68" t="s">
        <v>1987</v>
      </c>
      <c r="E640" s="116" t="s">
        <v>1993</v>
      </c>
      <c r="F640" s="72" t="s">
        <v>671</v>
      </c>
      <c r="G640" s="68" t="s">
        <v>2000</v>
      </c>
      <c r="H640" s="72" t="s">
        <v>14</v>
      </c>
      <c r="I640" s="72" t="s">
        <v>19</v>
      </c>
      <c r="J640" s="72" t="s">
        <v>7</v>
      </c>
      <c r="K640" s="72" t="s">
        <v>1524</v>
      </c>
      <c r="L640" s="72" t="s">
        <v>44</v>
      </c>
      <c r="M640" s="72" t="s">
        <v>671</v>
      </c>
      <c r="N640" s="73"/>
    </row>
    <row r="641" spans="1:14" s="117" customFormat="1" ht="17.100000000000001" customHeight="1" x14ac:dyDescent="0.25">
      <c r="A641" s="158"/>
      <c r="B641" s="72">
        <f t="shared" si="9"/>
        <v>108</v>
      </c>
      <c r="C641" s="159"/>
      <c r="D641" s="68" t="s">
        <v>1988</v>
      </c>
      <c r="E641" s="116" t="s">
        <v>1994</v>
      </c>
      <c r="F641" s="72" t="s">
        <v>671</v>
      </c>
      <c r="G641" s="68" t="s">
        <v>1740</v>
      </c>
      <c r="H641" s="72" t="s">
        <v>14</v>
      </c>
      <c r="I641" s="72" t="s">
        <v>19</v>
      </c>
      <c r="J641" s="72" t="s">
        <v>7</v>
      </c>
      <c r="K641" s="72" t="s">
        <v>1524</v>
      </c>
      <c r="L641" s="72" t="s">
        <v>44</v>
      </c>
      <c r="M641" s="72" t="s">
        <v>671</v>
      </c>
      <c r="N641" s="73"/>
    </row>
    <row r="642" spans="1:14" s="117" customFormat="1" ht="17.100000000000001" customHeight="1" x14ac:dyDescent="0.25">
      <c r="A642" s="158">
        <v>21</v>
      </c>
      <c r="B642" s="72">
        <f t="shared" si="9"/>
        <v>109</v>
      </c>
      <c r="C642" s="159" t="s">
        <v>2001</v>
      </c>
      <c r="D642" s="68" t="s">
        <v>2002</v>
      </c>
      <c r="E642" s="69" t="s">
        <v>1960</v>
      </c>
      <c r="F642" s="72" t="s">
        <v>874</v>
      </c>
      <c r="G642" s="71" t="s">
        <v>2016</v>
      </c>
      <c r="H642" s="70" t="s">
        <v>5</v>
      </c>
      <c r="I642" s="70" t="s">
        <v>6</v>
      </c>
      <c r="J642" s="72" t="s">
        <v>7</v>
      </c>
      <c r="K642" s="70" t="s">
        <v>418</v>
      </c>
      <c r="L642" s="72" t="s">
        <v>9</v>
      </c>
      <c r="M642" s="72" t="s">
        <v>671</v>
      </c>
      <c r="N642" s="73"/>
    </row>
    <row r="643" spans="1:14" s="117" customFormat="1" ht="17.100000000000001" customHeight="1" x14ac:dyDescent="0.25">
      <c r="A643" s="158"/>
      <c r="B643" s="72">
        <f t="shared" si="9"/>
        <v>110</v>
      </c>
      <c r="C643" s="159"/>
      <c r="D643" s="68" t="s">
        <v>2003</v>
      </c>
      <c r="E643" s="69" t="s">
        <v>203</v>
      </c>
      <c r="F643" s="72" t="s">
        <v>82</v>
      </c>
      <c r="G643" s="71" t="s">
        <v>2017</v>
      </c>
      <c r="H643" s="70" t="s">
        <v>14</v>
      </c>
      <c r="I643" s="70" t="s">
        <v>15</v>
      </c>
      <c r="J643" s="72" t="s">
        <v>7</v>
      </c>
      <c r="K643" s="70" t="s">
        <v>418</v>
      </c>
      <c r="L643" s="72" t="s">
        <v>9</v>
      </c>
      <c r="M643" s="72" t="s">
        <v>671</v>
      </c>
      <c r="N643" s="73"/>
    </row>
    <row r="644" spans="1:14" s="117" customFormat="1" ht="17.100000000000001" customHeight="1" x14ac:dyDescent="0.25">
      <c r="A644" s="158"/>
      <c r="B644" s="72">
        <f t="shared" si="9"/>
        <v>111</v>
      </c>
      <c r="C644" s="159"/>
      <c r="D644" s="68" t="s">
        <v>2004</v>
      </c>
      <c r="E644" s="69" t="s">
        <v>2010</v>
      </c>
      <c r="F644" s="72" t="s">
        <v>671</v>
      </c>
      <c r="G644" s="71" t="s">
        <v>2018</v>
      </c>
      <c r="H644" s="74" t="s">
        <v>5</v>
      </c>
      <c r="I644" s="70" t="s">
        <v>19</v>
      </c>
      <c r="J644" s="72" t="s">
        <v>7</v>
      </c>
      <c r="K644" s="70" t="s">
        <v>88</v>
      </c>
      <c r="L644" s="70" t="s">
        <v>88</v>
      </c>
      <c r="M644" s="72" t="s">
        <v>671</v>
      </c>
      <c r="N644" s="73"/>
    </row>
    <row r="645" spans="1:14" s="117" customFormat="1" ht="17.100000000000001" customHeight="1" x14ac:dyDescent="0.25">
      <c r="A645" s="158"/>
      <c r="B645" s="72">
        <f t="shared" si="9"/>
        <v>112</v>
      </c>
      <c r="C645" s="159"/>
      <c r="D645" s="68" t="s">
        <v>2005</v>
      </c>
      <c r="E645" s="116" t="s">
        <v>2011</v>
      </c>
      <c r="F645" s="72" t="s">
        <v>671</v>
      </c>
      <c r="G645" s="68" t="s">
        <v>2019</v>
      </c>
      <c r="H645" s="72" t="s">
        <v>14</v>
      </c>
      <c r="I645" s="72" t="s">
        <v>19</v>
      </c>
      <c r="J645" s="72" t="s">
        <v>7</v>
      </c>
      <c r="K645" s="70" t="s">
        <v>88</v>
      </c>
      <c r="L645" s="70" t="s">
        <v>88</v>
      </c>
      <c r="M645" s="72" t="s">
        <v>671</v>
      </c>
      <c r="N645" s="73"/>
    </row>
    <row r="646" spans="1:14" s="117" customFormat="1" ht="17.100000000000001" customHeight="1" x14ac:dyDescent="0.25">
      <c r="A646" s="158"/>
      <c r="B646" s="72">
        <f t="shared" si="9"/>
        <v>113</v>
      </c>
      <c r="C646" s="159"/>
      <c r="D646" s="68" t="s">
        <v>2006</v>
      </c>
      <c r="E646" s="69" t="s">
        <v>2012</v>
      </c>
      <c r="F646" s="72" t="s">
        <v>671</v>
      </c>
      <c r="G646" s="71" t="s">
        <v>2020</v>
      </c>
      <c r="H646" s="70" t="s">
        <v>5</v>
      </c>
      <c r="I646" s="70" t="s">
        <v>19</v>
      </c>
      <c r="J646" s="72" t="s">
        <v>7</v>
      </c>
      <c r="K646" s="70" t="s">
        <v>88</v>
      </c>
      <c r="L646" s="70" t="s">
        <v>88</v>
      </c>
      <c r="M646" s="72" t="s">
        <v>671</v>
      </c>
      <c r="N646" s="73"/>
    </row>
    <row r="647" spans="1:14" s="117" customFormat="1" ht="17.100000000000001" customHeight="1" x14ac:dyDescent="0.25">
      <c r="A647" s="158"/>
      <c r="B647" s="72">
        <f t="shared" si="9"/>
        <v>114</v>
      </c>
      <c r="C647" s="159"/>
      <c r="D647" s="68" t="s">
        <v>2007</v>
      </c>
      <c r="E647" s="69" t="s">
        <v>2013</v>
      </c>
      <c r="F647" s="72" t="s">
        <v>56</v>
      </c>
      <c r="G647" s="71" t="s">
        <v>2021</v>
      </c>
      <c r="H647" s="70" t="s">
        <v>5</v>
      </c>
      <c r="I647" s="70" t="s">
        <v>19</v>
      </c>
      <c r="J647" s="72" t="s">
        <v>7</v>
      </c>
      <c r="K647" s="70" t="s">
        <v>21</v>
      </c>
      <c r="L647" s="70" t="s">
        <v>21</v>
      </c>
      <c r="M647" s="72" t="s">
        <v>671</v>
      </c>
      <c r="N647" s="73"/>
    </row>
    <row r="648" spans="1:14" s="117" customFormat="1" ht="17.100000000000001" customHeight="1" x14ac:dyDescent="0.25">
      <c r="A648" s="158"/>
      <c r="B648" s="72">
        <f t="shared" si="9"/>
        <v>115</v>
      </c>
      <c r="C648" s="159"/>
      <c r="D648" s="68" t="s">
        <v>2008</v>
      </c>
      <c r="E648" s="69" t="s">
        <v>2014</v>
      </c>
      <c r="F648" s="72" t="s">
        <v>56</v>
      </c>
      <c r="G648" s="71" t="s">
        <v>2022</v>
      </c>
      <c r="H648" s="74" t="s">
        <v>5</v>
      </c>
      <c r="I648" s="70" t="s">
        <v>19</v>
      </c>
      <c r="J648" s="72" t="s">
        <v>7</v>
      </c>
      <c r="K648" s="70" t="s">
        <v>21</v>
      </c>
      <c r="L648" s="70" t="s">
        <v>21</v>
      </c>
      <c r="M648" s="72" t="s">
        <v>671</v>
      </c>
      <c r="N648" s="73"/>
    </row>
    <row r="649" spans="1:14" s="117" customFormat="1" ht="17.100000000000001" customHeight="1" x14ac:dyDescent="0.25">
      <c r="A649" s="158"/>
      <c r="B649" s="72">
        <f t="shared" si="9"/>
        <v>116</v>
      </c>
      <c r="C649" s="159"/>
      <c r="D649" s="68" t="s">
        <v>2009</v>
      </c>
      <c r="E649" s="116" t="s">
        <v>2015</v>
      </c>
      <c r="F649" s="72" t="s">
        <v>671</v>
      </c>
      <c r="G649" s="68" t="s">
        <v>2023</v>
      </c>
      <c r="H649" s="72" t="s">
        <v>14</v>
      </c>
      <c r="I649" s="72" t="s">
        <v>19</v>
      </c>
      <c r="J649" s="72" t="s">
        <v>7</v>
      </c>
      <c r="K649" s="72" t="s">
        <v>21</v>
      </c>
      <c r="L649" s="72" t="s">
        <v>21</v>
      </c>
      <c r="M649" s="72" t="s">
        <v>671</v>
      </c>
      <c r="N649" s="73"/>
    </row>
    <row r="650" spans="1:14" s="117" customFormat="1" ht="17.100000000000001" customHeight="1" x14ac:dyDescent="0.25">
      <c r="A650" s="158">
        <v>22</v>
      </c>
      <c r="B650" s="72">
        <f t="shared" si="9"/>
        <v>117</v>
      </c>
      <c r="C650" s="159" t="s">
        <v>2024</v>
      </c>
      <c r="D650" s="68" t="s">
        <v>2025</v>
      </c>
      <c r="E650" s="116" t="s">
        <v>2029</v>
      </c>
      <c r="F650" s="72" t="s">
        <v>671</v>
      </c>
      <c r="G650" s="68" t="s">
        <v>2034</v>
      </c>
      <c r="H650" s="72" t="s">
        <v>5</v>
      </c>
      <c r="I650" s="72" t="s">
        <v>6</v>
      </c>
      <c r="J650" s="72" t="s">
        <v>330</v>
      </c>
      <c r="K650" s="72" t="s">
        <v>418</v>
      </c>
      <c r="L650" s="72" t="s">
        <v>9</v>
      </c>
      <c r="M650" s="72" t="s">
        <v>671</v>
      </c>
      <c r="N650" s="73"/>
    </row>
    <row r="651" spans="1:14" s="117" customFormat="1" ht="17.100000000000001" customHeight="1" x14ac:dyDescent="0.25">
      <c r="A651" s="158"/>
      <c r="B651" s="72">
        <f t="shared" si="9"/>
        <v>118</v>
      </c>
      <c r="C651" s="159"/>
      <c r="D651" s="68" t="s">
        <v>2026</v>
      </c>
      <c r="E651" s="116" t="s">
        <v>2030</v>
      </c>
      <c r="F651" s="72" t="s">
        <v>2033</v>
      </c>
      <c r="G651" s="68" t="s">
        <v>2035</v>
      </c>
      <c r="H651" s="72" t="s">
        <v>14</v>
      </c>
      <c r="I651" s="72" t="s">
        <v>15</v>
      </c>
      <c r="J651" s="72" t="s">
        <v>330</v>
      </c>
      <c r="K651" s="72" t="s">
        <v>418</v>
      </c>
      <c r="L651" s="72" t="s">
        <v>9</v>
      </c>
      <c r="M651" s="72" t="s">
        <v>671</v>
      </c>
      <c r="N651" s="73"/>
    </row>
    <row r="652" spans="1:14" s="117" customFormat="1" ht="17.100000000000001" customHeight="1" x14ac:dyDescent="0.25">
      <c r="A652" s="158"/>
      <c r="B652" s="72">
        <f t="shared" si="9"/>
        <v>119</v>
      </c>
      <c r="C652" s="159"/>
      <c r="D652" s="68" t="s">
        <v>2027</v>
      </c>
      <c r="E652" s="116" t="s">
        <v>2031</v>
      </c>
      <c r="F652" s="72" t="s">
        <v>671</v>
      </c>
      <c r="G652" s="68" t="s">
        <v>2036</v>
      </c>
      <c r="H652" s="72" t="s">
        <v>14</v>
      </c>
      <c r="I652" s="72" t="s">
        <v>19</v>
      </c>
      <c r="J652" s="72" t="s">
        <v>330</v>
      </c>
      <c r="K652" s="72" t="s">
        <v>21</v>
      </c>
      <c r="L652" s="72" t="s">
        <v>21</v>
      </c>
      <c r="M652" s="72" t="s">
        <v>671</v>
      </c>
      <c r="N652" s="73"/>
    </row>
    <row r="653" spans="1:14" s="117" customFormat="1" ht="17.100000000000001" customHeight="1" x14ac:dyDescent="0.25">
      <c r="A653" s="158"/>
      <c r="B653" s="72">
        <f t="shared" si="9"/>
        <v>120</v>
      </c>
      <c r="C653" s="159"/>
      <c r="D653" s="68" t="s">
        <v>2028</v>
      </c>
      <c r="E653" s="116" t="s">
        <v>2032</v>
      </c>
      <c r="F653" s="72" t="s">
        <v>671</v>
      </c>
      <c r="G653" s="68" t="s">
        <v>2037</v>
      </c>
      <c r="H653" s="72" t="s">
        <v>5</v>
      </c>
      <c r="I653" s="72" t="s">
        <v>19</v>
      </c>
      <c r="J653" s="72" t="s">
        <v>330</v>
      </c>
      <c r="K653" s="72" t="s">
        <v>781</v>
      </c>
      <c r="L653" s="72" t="s">
        <v>1646</v>
      </c>
      <c r="M653" s="72" t="s">
        <v>671</v>
      </c>
      <c r="N653" s="73"/>
    </row>
    <row r="654" spans="1:14" s="117" customFormat="1" ht="17.100000000000001" customHeight="1" x14ac:dyDescent="0.25">
      <c r="A654" s="158">
        <v>23</v>
      </c>
      <c r="B654" s="72">
        <f t="shared" si="9"/>
        <v>121</v>
      </c>
      <c r="C654" s="159" t="s">
        <v>2038</v>
      </c>
      <c r="D654" s="68" t="s">
        <v>2039</v>
      </c>
      <c r="E654" s="116" t="s">
        <v>2042</v>
      </c>
      <c r="F654" s="72" t="s">
        <v>671</v>
      </c>
      <c r="G654" s="68" t="s">
        <v>2045</v>
      </c>
      <c r="H654" s="72" t="s">
        <v>14</v>
      </c>
      <c r="I654" s="72" t="s">
        <v>15</v>
      </c>
      <c r="J654" s="72" t="s">
        <v>7</v>
      </c>
      <c r="K654" s="72" t="s">
        <v>8</v>
      </c>
      <c r="L654" s="72" t="s">
        <v>9</v>
      </c>
      <c r="M654" s="72" t="s">
        <v>671</v>
      </c>
      <c r="N654" s="73"/>
    </row>
    <row r="655" spans="1:14" s="117" customFormat="1" ht="17.100000000000001" customHeight="1" x14ac:dyDescent="0.25">
      <c r="A655" s="158"/>
      <c r="B655" s="72">
        <f t="shared" si="9"/>
        <v>122</v>
      </c>
      <c r="C655" s="159"/>
      <c r="D655" s="68" t="s">
        <v>2040</v>
      </c>
      <c r="E655" s="116" t="s">
        <v>2043</v>
      </c>
      <c r="F655" s="72" t="s">
        <v>671</v>
      </c>
      <c r="G655" s="68" t="s">
        <v>2046</v>
      </c>
      <c r="H655" s="72" t="s">
        <v>5</v>
      </c>
      <c r="I655" s="72" t="s">
        <v>19</v>
      </c>
      <c r="J655" s="72" t="s">
        <v>7</v>
      </c>
      <c r="K655" s="72" t="s">
        <v>1874</v>
      </c>
      <c r="L655" s="72" t="s">
        <v>21</v>
      </c>
      <c r="M655" s="72" t="s">
        <v>671</v>
      </c>
      <c r="N655" s="73"/>
    </row>
    <row r="656" spans="1:14" s="117" customFormat="1" ht="17.100000000000001" customHeight="1" x14ac:dyDescent="0.25">
      <c r="A656" s="158"/>
      <c r="B656" s="72">
        <f t="shared" si="9"/>
        <v>123</v>
      </c>
      <c r="C656" s="159"/>
      <c r="D656" s="68" t="s">
        <v>2041</v>
      </c>
      <c r="E656" s="116" t="s">
        <v>2044</v>
      </c>
      <c r="F656" s="72" t="s">
        <v>671</v>
      </c>
      <c r="G656" s="68" t="s">
        <v>2047</v>
      </c>
      <c r="H656" s="72" t="s">
        <v>14</v>
      </c>
      <c r="I656" s="72" t="s">
        <v>71</v>
      </c>
      <c r="J656" s="72" t="s">
        <v>7</v>
      </c>
      <c r="K656" s="72" t="s">
        <v>418</v>
      </c>
      <c r="L656" s="72" t="s">
        <v>9</v>
      </c>
      <c r="M656" s="72" t="s">
        <v>671</v>
      </c>
      <c r="N656" s="73" t="s">
        <v>788</v>
      </c>
    </row>
    <row r="657" spans="1:14" s="117" customFormat="1" ht="17.100000000000001" customHeight="1" x14ac:dyDescent="0.25">
      <c r="A657" s="158">
        <v>24</v>
      </c>
      <c r="B657" s="72">
        <f t="shared" si="9"/>
        <v>124</v>
      </c>
      <c r="C657" s="159" t="s">
        <v>2048</v>
      </c>
      <c r="D657" s="68" t="s">
        <v>2049</v>
      </c>
      <c r="E657" s="116" t="s">
        <v>2054</v>
      </c>
      <c r="F657" s="72" t="s">
        <v>874</v>
      </c>
      <c r="G657" s="68" t="s">
        <v>2047</v>
      </c>
      <c r="H657" s="72" t="s">
        <v>5</v>
      </c>
      <c r="I657" s="72" t="s">
        <v>6</v>
      </c>
      <c r="J657" s="72" t="s">
        <v>7</v>
      </c>
      <c r="K657" s="72" t="s">
        <v>418</v>
      </c>
      <c r="L657" s="72" t="s">
        <v>9</v>
      </c>
      <c r="M657" s="72" t="s">
        <v>671</v>
      </c>
      <c r="N657" s="73" t="s">
        <v>788</v>
      </c>
    </row>
    <row r="658" spans="1:14" s="117" customFormat="1" ht="17.100000000000001" customHeight="1" x14ac:dyDescent="0.25">
      <c r="A658" s="158"/>
      <c r="B658" s="72">
        <f t="shared" si="9"/>
        <v>125</v>
      </c>
      <c r="C658" s="159"/>
      <c r="D658" s="68" t="s">
        <v>2050</v>
      </c>
      <c r="E658" s="116" t="s">
        <v>2055</v>
      </c>
      <c r="F658" s="72" t="s">
        <v>874</v>
      </c>
      <c r="G658" s="68" t="s">
        <v>2059</v>
      </c>
      <c r="H658" s="72" t="s">
        <v>14</v>
      </c>
      <c r="I658" s="72" t="s">
        <v>2062</v>
      </c>
      <c r="J658" s="72" t="s">
        <v>7</v>
      </c>
      <c r="K658" s="72" t="s">
        <v>418</v>
      </c>
      <c r="L658" s="72" t="s">
        <v>9</v>
      </c>
      <c r="M658" s="72" t="s">
        <v>671</v>
      </c>
      <c r="N658" s="73" t="s">
        <v>788</v>
      </c>
    </row>
    <row r="659" spans="1:14" s="117" customFormat="1" ht="17.100000000000001" customHeight="1" x14ac:dyDescent="0.25">
      <c r="A659" s="158"/>
      <c r="B659" s="72">
        <f t="shared" si="9"/>
        <v>126</v>
      </c>
      <c r="C659" s="159"/>
      <c r="D659" s="68" t="s">
        <v>2051</v>
      </c>
      <c r="E659" s="116" t="s">
        <v>2056</v>
      </c>
      <c r="F659" s="72" t="s">
        <v>671</v>
      </c>
      <c r="G659" s="68" t="s">
        <v>2060</v>
      </c>
      <c r="H659" s="72" t="s">
        <v>5</v>
      </c>
      <c r="I659" s="72" t="s">
        <v>19</v>
      </c>
      <c r="J659" s="72" t="s">
        <v>7</v>
      </c>
      <c r="K659" s="72" t="s">
        <v>418</v>
      </c>
      <c r="L659" s="72" t="s">
        <v>9</v>
      </c>
      <c r="M659" s="72" t="s">
        <v>671</v>
      </c>
      <c r="N659" s="73"/>
    </row>
    <row r="660" spans="1:14" s="117" customFormat="1" ht="17.100000000000001" customHeight="1" x14ac:dyDescent="0.25">
      <c r="A660" s="158"/>
      <c r="B660" s="72">
        <f t="shared" si="9"/>
        <v>127</v>
      </c>
      <c r="C660" s="159"/>
      <c r="D660" s="68" t="s">
        <v>2052</v>
      </c>
      <c r="E660" s="116" t="s">
        <v>2057</v>
      </c>
      <c r="F660" s="72" t="s">
        <v>671</v>
      </c>
      <c r="G660" s="68" t="s">
        <v>228</v>
      </c>
      <c r="H660" s="72" t="s">
        <v>5</v>
      </c>
      <c r="I660" s="72" t="s">
        <v>19</v>
      </c>
      <c r="J660" s="72" t="s">
        <v>7</v>
      </c>
      <c r="K660" s="72" t="s">
        <v>418</v>
      </c>
      <c r="L660" s="72" t="s">
        <v>9</v>
      </c>
      <c r="M660" s="72" t="s">
        <v>671</v>
      </c>
      <c r="N660" s="73"/>
    </row>
    <row r="661" spans="1:14" s="117" customFormat="1" ht="17.100000000000001" customHeight="1" x14ac:dyDescent="0.25">
      <c r="A661" s="158"/>
      <c r="B661" s="72">
        <f t="shared" si="9"/>
        <v>128</v>
      </c>
      <c r="C661" s="159"/>
      <c r="D661" s="68" t="s">
        <v>2053</v>
      </c>
      <c r="E661" s="116" t="s">
        <v>2058</v>
      </c>
      <c r="F661" s="72" t="s">
        <v>671</v>
      </c>
      <c r="G661" s="68" t="s">
        <v>2061</v>
      </c>
      <c r="H661" s="72" t="s">
        <v>14</v>
      </c>
      <c r="I661" s="72" t="s">
        <v>19</v>
      </c>
      <c r="J661" s="72" t="s">
        <v>7</v>
      </c>
      <c r="K661" s="72" t="s">
        <v>418</v>
      </c>
      <c r="L661" s="72" t="s">
        <v>9</v>
      </c>
      <c r="M661" s="72" t="s">
        <v>671</v>
      </c>
      <c r="N661" s="73"/>
    </row>
    <row r="662" spans="1:14" s="117" customFormat="1" ht="17.100000000000001" customHeight="1" x14ac:dyDescent="0.25">
      <c r="A662" s="158">
        <v>25</v>
      </c>
      <c r="B662" s="72">
        <f t="shared" si="9"/>
        <v>129</v>
      </c>
      <c r="C662" s="159" t="s">
        <v>1666</v>
      </c>
      <c r="D662" s="68" t="s">
        <v>2063</v>
      </c>
      <c r="E662" s="116" t="s">
        <v>2065</v>
      </c>
      <c r="F662" s="72" t="s">
        <v>671</v>
      </c>
      <c r="G662" s="68" t="s">
        <v>2066</v>
      </c>
      <c r="H662" s="72" t="s">
        <v>14</v>
      </c>
      <c r="I662" s="72" t="s">
        <v>15</v>
      </c>
      <c r="J662" s="72" t="s">
        <v>330</v>
      </c>
      <c r="K662" s="72" t="s">
        <v>1111</v>
      </c>
      <c r="L662" s="72" t="s">
        <v>9</v>
      </c>
      <c r="M662" s="72" t="s">
        <v>671</v>
      </c>
      <c r="N662" s="73"/>
    </row>
    <row r="663" spans="1:14" s="117" customFormat="1" ht="17.100000000000001" customHeight="1" x14ac:dyDescent="0.25">
      <c r="A663" s="158"/>
      <c r="B663" s="72">
        <f t="shared" si="9"/>
        <v>130</v>
      </c>
      <c r="C663" s="159"/>
      <c r="D663" s="68" t="s">
        <v>2064</v>
      </c>
      <c r="E663" s="116" t="s">
        <v>610</v>
      </c>
      <c r="F663" s="72" t="s">
        <v>671</v>
      </c>
      <c r="G663" s="68" t="s">
        <v>2067</v>
      </c>
      <c r="H663" s="72" t="s">
        <v>5</v>
      </c>
      <c r="I663" s="72" t="s">
        <v>19</v>
      </c>
      <c r="J663" s="72" t="s">
        <v>330</v>
      </c>
      <c r="K663" s="72" t="s">
        <v>1111</v>
      </c>
      <c r="L663" s="72" t="s">
        <v>9</v>
      </c>
      <c r="M663" s="72" t="s">
        <v>671</v>
      </c>
      <c r="N663" s="73"/>
    </row>
    <row r="664" spans="1:14" s="117" customFormat="1" ht="17.100000000000001" customHeight="1" x14ac:dyDescent="0.25">
      <c r="A664" s="158">
        <v>26</v>
      </c>
      <c r="B664" s="72">
        <f t="shared" si="9"/>
        <v>131</v>
      </c>
      <c r="C664" s="159" t="s">
        <v>2068</v>
      </c>
      <c r="D664" s="68" t="s">
        <v>2069</v>
      </c>
      <c r="E664" s="69" t="s">
        <v>2076</v>
      </c>
      <c r="F664" s="72" t="s">
        <v>874</v>
      </c>
      <c r="G664" s="71" t="s">
        <v>2083</v>
      </c>
      <c r="H664" s="70" t="s">
        <v>5</v>
      </c>
      <c r="I664" s="70" t="s">
        <v>6</v>
      </c>
      <c r="J664" s="72" t="s">
        <v>330</v>
      </c>
      <c r="K664" s="70" t="s">
        <v>418</v>
      </c>
      <c r="L664" s="72" t="s">
        <v>9</v>
      </c>
      <c r="M664" s="72" t="s">
        <v>671</v>
      </c>
      <c r="N664" s="73"/>
    </row>
    <row r="665" spans="1:14" s="117" customFormat="1" ht="17.100000000000001" customHeight="1" x14ac:dyDescent="0.25">
      <c r="A665" s="158"/>
      <c r="B665" s="72">
        <f t="shared" si="9"/>
        <v>132</v>
      </c>
      <c r="C665" s="159"/>
      <c r="D665" s="68" t="s">
        <v>2070</v>
      </c>
      <c r="E665" s="69" t="s">
        <v>2077</v>
      </c>
      <c r="F665" s="72" t="s">
        <v>874</v>
      </c>
      <c r="G665" s="71" t="s">
        <v>1251</v>
      </c>
      <c r="H665" s="70" t="s">
        <v>14</v>
      </c>
      <c r="I665" s="70" t="s">
        <v>15</v>
      </c>
      <c r="J665" s="72" t="s">
        <v>330</v>
      </c>
      <c r="K665" s="70" t="s">
        <v>418</v>
      </c>
      <c r="L665" s="72" t="s">
        <v>9</v>
      </c>
      <c r="M665" s="72" t="s">
        <v>671</v>
      </c>
      <c r="N665" s="73"/>
    </row>
    <row r="666" spans="1:14" s="117" customFormat="1" ht="17.100000000000001" customHeight="1" x14ac:dyDescent="0.25">
      <c r="A666" s="158"/>
      <c r="B666" s="72">
        <f t="shared" si="9"/>
        <v>133</v>
      </c>
      <c r="C666" s="159"/>
      <c r="D666" s="68" t="s">
        <v>2071</v>
      </c>
      <c r="E666" s="69" t="s">
        <v>2078</v>
      </c>
      <c r="F666" s="72" t="s">
        <v>671</v>
      </c>
      <c r="G666" s="71" t="s">
        <v>2084</v>
      </c>
      <c r="H666" s="74" t="s">
        <v>5</v>
      </c>
      <c r="I666" s="70" t="s">
        <v>19</v>
      </c>
      <c r="J666" s="72" t="s">
        <v>330</v>
      </c>
      <c r="K666" s="70" t="s">
        <v>418</v>
      </c>
      <c r="L666" s="72" t="s">
        <v>9</v>
      </c>
      <c r="M666" s="72" t="s">
        <v>671</v>
      </c>
      <c r="N666" s="73"/>
    </row>
    <row r="667" spans="1:14" s="117" customFormat="1" ht="17.100000000000001" customHeight="1" x14ac:dyDescent="0.25">
      <c r="A667" s="158"/>
      <c r="B667" s="72">
        <f t="shared" si="9"/>
        <v>134</v>
      </c>
      <c r="C667" s="159"/>
      <c r="D667" s="68" t="s">
        <v>2072</v>
      </c>
      <c r="E667" s="69" t="s">
        <v>2079</v>
      </c>
      <c r="F667" s="72" t="s">
        <v>671</v>
      </c>
      <c r="G667" s="71" t="s">
        <v>2085</v>
      </c>
      <c r="H667" s="70" t="s">
        <v>5</v>
      </c>
      <c r="I667" s="70" t="s">
        <v>19</v>
      </c>
      <c r="J667" s="72" t="s">
        <v>330</v>
      </c>
      <c r="K667" s="70" t="s">
        <v>1524</v>
      </c>
      <c r="L667" s="72" t="s">
        <v>1703</v>
      </c>
      <c r="M667" s="72" t="s">
        <v>671</v>
      </c>
      <c r="N667" s="73"/>
    </row>
    <row r="668" spans="1:14" s="117" customFormat="1" ht="17.100000000000001" customHeight="1" x14ac:dyDescent="0.25">
      <c r="A668" s="158"/>
      <c r="B668" s="72">
        <f t="shared" si="9"/>
        <v>135</v>
      </c>
      <c r="C668" s="159"/>
      <c r="D668" s="68" t="s">
        <v>2073</v>
      </c>
      <c r="E668" s="69" t="s">
        <v>2080</v>
      </c>
      <c r="F668" s="72" t="s">
        <v>671</v>
      </c>
      <c r="G668" s="71" t="s">
        <v>681</v>
      </c>
      <c r="H668" s="70" t="s">
        <v>5</v>
      </c>
      <c r="I668" s="70" t="s">
        <v>19</v>
      </c>
      <c r="J668" s="72" t="s">
        <v>330</v>
      </c>
      <c r="K668" s="70" t="s">
        <v>2088</v>
      </c>
      <c r="L668" s="72" t="s">
        <v>1703</v>
      </c>
      <c r="M668" s="72" t="s">
        <v>671</v>
      </c>
      <c r="N668" s="73"/>
    </row>
    <row r="669" spans="1:14" s="117" customFormat="1" ht="17.100000000000001" customHeight="1" x14ac:dyDescent="0.25">
      <c r="A669" s="158"/>
      <c r="B669" s="72">
        <f t="shared" si="9"/>
        <v>136</v>
      </c>
      <c r="C669" s="159"/>
      <c r="D669" s="68" t="s">
        <v>2074</v>
      </c>
      <c r="E669" s="69" t="s">
        <v>2081</v>
      </c>
      <c r="F669" s="72" t="s">
        <v>671</v>
      </c>
      <c r="G669" s="71" t="s">
        <v>2086</v>
      </c>
      <c r="H669" s="74" t="s">
        <v>14</v>
      </c>
      <c r="I669" s="70" t="s">
        <v>19</v>
      </c>
      <c r="J669" s="72" t="s">
        <v>330</v>
      </c>
      <c r="K669" s="70" t="s">
        <v>1483</v>
      </c>
      <c r="L669" s="72" t="s">
        <v>1703</v>
      </c>
      <c r="M669" s="72" t="s">
        <v>671</v>
      </c>
      <c r="N669" s="73"/>
    </row>
    <row r="670" spans="1:14" s="117" customFormat="1" ht="17.100000000000001" customHeight="1" x14ac:dyDescent="0.25">
      <c r="A670" s="158"/>
      <c r="B670" s="72">
        <f t="shared" si="9"/>
        <v>137</v>
      </c>
      <c r="C670" s="159"/>
      <c r="D670" s="68" t="s">
        <v>2075</v>
      </c>
      <c r="E670" s="116" t="s">
        <v>2082</v>
      </c>
      <c r="F670" s="72" t="s">
        <v>671</v>
      </c>
      <c r="G670" s="68" t="s">
        <v>2087</v>
      </c>
      <c r="H670" s="72" t="s">
        <v>5</v>
      </c>
      <c r="I670" s="72" t="s">
        <v>19</v>
      </c>
      <c r="J670" s="72" t="s">
        <v>330</v>
      </c>
      <c r="K670" s="72" t="s">
        <v>21</v>
      </c>
      <c r="L670" s="72" t="s">
        <v>21</v>
      </c>
      <c r="M670" s="72" t="s">
        <v>671</v>
      </c>
      <c r="N670" s="73"/>
    </row>
    <row r="671" spans="1:14" s="117" customFormat="1" ht="17.100000000000001" customHeight="1" x14ac:dyDescent="0.25">
      <c r="A671" s="158">
        <v>27</v>
      </c>
      <c r="B671" s="72">
        <f t="shared" si="9"/>
        <v>138</v>
      </c>
      <c r="C671" s="159" t="s">
        <v>2089</v>
      </c>
      <c r="D671" s="68" t="s">
        <v>2090</v>
      </c>
      <c r="E671" s="116" t="s">
        <v>2094</v>
      </c>
      <c r="F671" s="72" t="s">
        <v>874</v>
      </c>
      <c r="G671" s="68" t="s">
        <v>2098</v>
      </c>
      <c r="H671" s="72" t="s">
        <v>5</v>
      </c>
      <c r="I671" s="72" t="s">
        <v>6</v>
      </c>
      <c r="J671" s="72" t="s">
        <v>7</v>
      </c>
      <c r="K671" s="72" t="s">
        <v>8</v>
      </c>
      <c r="L671" s="72" t="s">
        <v>9</v>
      </c>
      <c r="M671" s="72" t="s">
        <v>671</v>
      </c>
      <c r="N671" s="73"/>
    </row>
    <row r="672" spans="1:14" s="117" customFormat="1" ht="17.100000000000001" customHeight="1" x14ac:dyDescent="0.25">
      <c r="A672" s="158"/>
      <c r="B672" s="72">
        <f t="shared" si="9"/>
        <v>139</v>
      </c>
      <c r="C672" s="159"/>
      <c r="D672" s="68" t="s">
        <v>2091</v>
      </c>
      <c r="E672" s="116" t="s">
        <v>2095</v>
      </c>
      <c r="F672" s="72" t="s">
        <v>874</v>
      </c>
      <c r="G672" s="68" t="s">
        <v>2099</v>
      </c>
      <c r="H672" s="72" t="s">
        <v>14</v>
      </c>
      <c r="I672" s="72" t="s">
        <v>15</v>
      </c>
      <c r="J672" s="72" t="s">
        <v>7</v>
      </c>
      <c r="K672" s="72" t="s">
        <v>8</v>
      </c>
      <c r="L672" s="72" t="s">
        <v>9</v>
      </c>
      <c r="M672" s="72" t="s">
        <v>671</v>
      </c>
      <c r="N672" s="73"/>
    </row>
    <row r="673" spans="1:14" s="117" customFormat="1" ht="17.100000000000001" customHeight="1" x14ac:dyDescent="0.25">
      <c r="A673" s="158"/>
      <c r="B673" s="72">
        <f t="shared" si="9"/>
        <v>140</v>
      </c>
      <c r="C673" s="159"/>
      <c r="D673" s="68" t="s">
        <v>2092</v>
      </c>
      <c r="E673" s="116" t="s">
        <v>2096</v>
      </c>
      <c r="F673" s="72" t="s">
        <v>671</v>
      </c>
      <c r="G673" s="68" t="s">
        <v>2100</v>
      </c>
      <c r="H673" s="72" t="s">
        <v>5</v>
      </c>
      <c r="I673" s="72" t="s">
        <v>19</v>
      </c>
      <c r="J673" s="72" t="s">
        <v>7</v>
      </c>
      <c r="K673" s="72" t="s">
        <v>8</v>
      </c>
      <c r="L673" s="72" t="s">
        <v>1703</v>
      </c>
      <c r="M673" s="72" t="s">
        <v>671</v>
      </c>
      <c r="N673" s="73"/>
    </row>
    <row r="674" spans="1:14" s="117" customFormat="1" ht="17.100000000000001" customHeight="1" x14ac:dyDescent="0.25">
      <c r="A674" s="158"/>
      <c r="B674" s="72">
        <f t="shared" si="9"/>
        <v>141</v>
      </c>
      <c r="C674" s="159"/>
      <c r="D674" s="68" t="s">
        <v>2093</v>
      </c>
      <c r="E674" s="116" t="s">
        <v>2097</v>
      </c>
      <c r="F674" s="72" t="s">
        <v>671</v>
      </c>
      <c r="G674" s="68" t="s">
        <v>2101</v>
      </c>
      <c r="H674" s="72" t="s">
        <v>14</v>
      </c>
      <c r="I674" s="72" t="s">
        <v>19</v>
      </c>
      <c r="J674" s="72" t="s">
        <v>7</v>
      </c>
      <c r="K674" s="72" t="s">
        <v>1524</v>
      </c>
      <c r="L674" s="72" t="s">
        <v>88</v>
      </c>
      <c r="M674" s="72" t="s">
        <v>671</v>
      </c>
      <c r="N674" s="73"/>
    </row>
    <row r="675" spans="1:14" s="117" customFormat="1" ht="17.100000000000001" customHeight="1" x14ac:dyDescent="0.25">
      <c r="A675" s="158">
        <v>28</v>
      </c>
      <c r="B675" s="72">
        <f t="shared" si="9"/>
        <v>142</v>
      </c>
      <c r="C675" s="159" t="s">
        <v>2102</v>
      </c>
      <c r="D675" s="68" t="s">
        <v>2103</v>
      </c>
      <c r="E675" s="116" t="s">
        <v>2110</v>
      </c>
      <c r="F675" s="72" t="s">
        <v>1719</v>
      </c>
      <c r="G675" s="68" t="s">
        <v>2115</v>
      </c>
      <c r="H675" s="72" t="s">
        <v>5</v>
      </c>
      <c r="I675" s="72" t="s">
        <v>6</v>
      </c>
      <c r="J675" s="72" t="s">
        <v>330</v>
      </c>
      <c r="K675" s="72" t="s">
        <v>8</v>
      </c>
      <c r="L675" s="72" t="s">
        <v>9</v>
      </c>
      <c r="M675" s="72" t="s">
        <v>2123</v>
      </c>
      <c r="N675" s="73" t="s">
        <v>788</v>
      </c>
    </row>
    <row r="676" spans="1:14" s="117" customFormat="1" ht="17.100000000000001" customHeight="1" x14ac:dyDescent="0.25">
      <c r="A676" s="158"/>
      <c r="B676" s="72">
        <f t="shared" si="9"/>
        <v>143</v>
      </c>
      <c r="C676" s="159"/>
      <c r="D676" s="68" t="s">
        <v>2104</v>
      </c>
      <c r="E676" s="116" t="s">
        <v>1366</v>
      </c>
      <c r="F676" s="72" t="s">
        <v>874</v>
      </c>
      <c r="G676" s="68" t="s">
        <v>2116</v>
      </c>
      <c r="H676" s="72" t="s">
        <v>14</v>
      </c>
      <c r="I676" s="72" t="s">
        <v>15</v>
      </c>
      <c r="J676" s="72" t="s">
        <v>330</v>
      </c>
      <c r="K676" s="72" t="s">
        <v>8</v>
      </c>
      <c r="L676" s="72" t="s">
        <v>9</v>
      </c>
      <c r="M676" s="72" t="s">
        <v>2123</v>
      </c>
      <c r="N676" s="73" t="s">
        <v>788</v>
      </c>
    </row>
    <row r="677" spans="1:14" s="117" customFormat="1" ht="17.100000000000001" customHeight="1" x14ac:dyDescent="0.25">
      <c r="A677" s="158"/>
      <c r="B677" s="72">
        <f t="shared" si="9"/>
        <v>144</v>
      </c>
      <c r="C677" s="159"/>
      <c r="D677" s="68" t="s">
        <v>2105</v>
      </c>
      <c r="E677" s="116" t="s">
        <v>2111</v>
      </c>
      <c r="F677" s="72" t="s">
        <v>671</v>
      </c>
      <c r="G677" s="68" t="s">
        <v>2117</v>
      </c>
      <c r="H677" s="72" t="s">
        <v>5</v>
      </c>
      <c r="I677" s="72" t="s">
        <v>19</v>
      </c>
      <c r="J677" s="72" t="s">
        <v>330</v>
      </c>
      <c r="K677" s="72" t="s">
        <v>1645</v>
      </c>
      <c r="L677" s="72" t="s">
        <v>1835</v>
      </c>
      <c r="M677" s="72" t="s">
        <v>2123</v>
      </c>
      <c r="N677" s="73"/>
    </row>
    <row r="678" spans="1:14" s="117" customFormat="1" ht="17.100000000000001" customHeight="1" x14ac:dyDescent="0.25">
      <c r="A678" s="158"/>
      <c r="B678" s="72">
        <f t="shared" si="9"/>
        <v>145</v>
      </c>
      <c r="C678" s="159"/>
      <c r="D678" s="68" t="s">
        <v>2106</v>
      </c>
      <c r="E678" s="116" t="s">
        <v>2112</v>
      </c>
      <c r="F678" s="72" t="s">
        <v>874</v>
      </c>
      <c r="G678" s="68" t="s">
        <v>2118</v>
      </c>
      <c r="H678" s="72" t="s">
        <v>5</v>
      </c>
      <c r="I678" s="72" t="s">
        <v>19</v>
      </c>
      <c r="J678" s="72" t="s">
        <v>330</v>
      </c>
      <c r="K678" s="72" t="s">
        <v>2122</v>
      </c>
      <c r="L678" s="72" t="s">
        <v>9</v>
      </c>
      <c r="M678" s="72" t="s">
        <v>2123</v>
      </c>
      <c r="N678" s="73"/>
    </row>
    <row r="679" spans="1:14" s="117" customFormat="1" ht="17.100000000000001" customHeight="1" x14ac:dyDescent="0.25">
      <c r="A679" s="158"/>
      <c r="B679" s="72">
        <f t="shared" si="9"/>
        <v>146</v>
      </c>
      <c r="C679" s="159"/>
      <c r="D679" s="68" t="s">
        <v>2107</v>
      </c>
      <c r="E679" s="116" t="s">
        <v>610</v>
      </c>
      <c r="F679" s="72" t="s">
        <v>671</v>
      </c>
      <c r="G679" s="68" t="s">
        <v>2119</v>
      </c>
      <c r="H679" s="72" t="s">
        <v>5</v>
      </c>
      <c r="I679" s="72" t="s">
        <v>19</v>
      </c>
      <c r="J679" s="72" t="s">
        <v>7</v>
      </c>
      <c r="K679" s="72" t="s">
        <v>1645</v>
      </c>
      <c r="L679" s="72" t="s">
        <v>1703</v>
      </c>
      <c r="M679" s="72" t="s">
        <v>2123</v>
      </c>
      <c r="N679" s="73"/>
    </row>
    <row r="680" spans="1:14" s="117" customFormat="1" ht="17.100000000000001" customHeight="1" x14ac:dyDescent="0.25">
      <c r="A680" s="158"/>
      <c r="B680" s="72">
        <f t="shared" si="9"/>
        <v>147</v>
      </c>
      <c r="C680" s="159"/>
      <c r="D680" s="68" t="s">
        <v>2108</v>
      </c>
      <c r="E680" s="116" t="s">
        <v>2113</v>
      </c>
      <c r="F680" s="72" t="s">
        <v>671</v>
      </c>
      <c r="G680" s="68" t="s">
        <v>2120</v>
      </c>
      <c r="H680" s="72" t="s">
        <v>14</v>
      </c>
      <c r="I680" s="72" t="s">
        <v>19</v>
      </c>
      <c r="J680" s="72" t="s">
        <v>7</v>
      </c>
      <c r="K680" s="72" t="s">
        <v>1645</v>
      </c>
      <c r="L680" s="72" t="s">
        <v>1703</v>
      </c>
      <c r="M680" s="72" t="s">
        <v>2123</v>
      </c>
      <c r="N680" s="73"/>
    </row>
    <row r="681" spans="1:14" s="117" customFormat="1" ht="17.100000000000001" customHeight="1" x14ac:dyDescent="0.25">
      <c r="A681" s="158"/>
      <c r="B681" s="72">
        <f t="shared" ref="B681:B703" si="10">B680+1</f>
        <v>148</v>
      </c>
      <c r="C681" s="159"/>
      <c r="D681" s="68" t="s">
        <v>2109</v>
      </c>
      <c r="E681" s="116" t="s">
        <v>2114</v>
      </c>
      <c r="F681" s="72" t="s">
        <v>671</v>
      </c>
      <c r="G681" s="68" t="s">
        <v>2121</v>
      </c>
      <c r="H681" s="72" t="s">
        <v>14</v>
      </c>
      <c r="I681" s="72" t="s">
        <v>19</v>
      </c>
      <c r="J681" s="72" t="s">
        <v>7</v>
      </c>
      <c r="K681" s="72" t="s">
        <v>1524</v>
      </c>
      <c r="L681" s="72" t="s">
        <v>1703</v>
      </c>
      <c r="M681" s="72" t="s">
        <v>2123</v>
      </c>
      <c r="N681" s="73"/>
    </row>
    <row r="682" spans="1:14" s="117" customFormat="1" ht="17.100000000000001" customHeight="1" x14ac:dyDescent="0.25">
      <c r="A682" s="158">
        <v>29</v>
      </c>
      <c r="B682" s="72">
        <f t="shared" si="10"/>
        <v>149</v>
      </c>
      <c r="C682" s="159" t="s">
        <v>2124</v>
      </c>
      <c r="D682" s="68" t="s">
        <v>2125</v>
      </c>
      <c r="E682" s="116" t="s">
        <v>2079</v>
      </c>
      <c r="F682" s="72" t="s">
        <v>874</v>
      </c>
      <c r="G682" s="68" t="s">
        <v>2140</v>
      </c>
      <c r="H682" s="72" t="s">
        <v>5</v>
      </c>
      <c r="I682" s="72" t="s">
        <v>6</v>
      </c>
      <c r="J682" s="72" t="s">
        <v>330</v>
      </c>
      <c r="K682" s="72" t="s">
        <v>418</v>
      </c>
      <c r="L682" s="72" t="s">
        <v>9</v>
      </c>
      <c r="M682" s="72" t="s">
        <v>1859</v>
      </c>
      <c r="N682" s="73"/>
    </row>
    <row r="683" spans="1:14" s="117" customFormat="1" ht="17.100000000000001" customHeight="1" x14ac:dyDescent="0.25">
      <c r="A683" s="158"/>
      <c r="B683" s="72">
        <f t="shared" si="10"/>
        <v>150</v>
      </c>
      <c r="C683" s="159"/>
      <c r="D683" s="68" t="s">
        <v>2126</v>
      </c>
      <c r="E683" s="116" t="s">
        <v>2132</v>
      </c>
      <c r="F683" s="72" t="s">
        <v>1173</v>
      </c>
      <c r="G683" s="68" t="s">
        <v>2141</v>
      </c>
      <c r="H683" s="72" t="s">
        <v>14</v>
      </c>
      <c r="I683" s="72" t="s">
        <v>15</v>
      </c>
      <c r="J683" s="72" t="s">
        <v>330</v>
      </c>
      <c r="K683" s="72" t="s">
        <v>418</v>
      </c>
      <c r="L683" s="72" t="s">
        <v>9</v>
      </c>
      <c r="M683" s="72" t="s">
        <v>1859</v>
      </c>
      <c r="N683" s="73"/>
    </row>
    <row r="684" spans="1:14" s="117" customFormat="1" ht="17.100000000000001" customHeight="1" x14ac:dyDescent="0.25">
      <c r="A684" s="158"/>
      <c r="B684" s="72">
        <f t="shared" si="10"/>
        <v>151</v>
      </c>
      <c r="C684" s="159"/>
      <c r="D684" s="68" t="s">
        <v>2127</v>
      </c>
      <c r="E684" s="116" t="s">
        <v>2133</v>
      </c>
      <c r="F684" s="72" t="s">
        <v>2138</v>
      </c>
      <c r="G684" s="68" t="s">
        <v>2142</v>
      </c>
      <c r="H684" s="72" t="s">
        <v>5</v>
      </c>
      <c r="I684" s="72" t="s">
        <v>19</v>
      </c>
      <c r="J684" s="72" t="s">
        <v>330</v>
      </c>
      <c r="K684" s="72" t="s">
        <v>418</v>
      </c>
      <c r="L684" s="72" t="s">
        <v>1703</v>
      </c>
      <c r="M684" s="72" t="s">
        <v>1859</v>
      </c>
      <c r="N684" s="73"/>
    </row>
    <row r="685" spans="1:14" s="117" customFormat="1" ht="17.100000000000001" customHeight="1" x14ac:dyDescent="0.25">
      <c r="A685" s="158"/>
      <c r="B685" s="72">
        <f t="shared" si="10"/>
        <v>152</v>
      </c>
      <c r="C685" s="159"/>
      <c r="D685" s="68" t="s">
        <v>2128</v>
      </c>
      <c r="E685" s="116" t="s">
        <v>2134</v>
      </c>
      <c r="F685" s="72" t="s">
        <v>2139</v>
      </c>
      <c r="G685" s="68" t="s">
        <v>2143</v>
      </c>
      <c r="H685" s="72" t="s">
        <v>5</v>
      </c>
      <c r="I685" s="72" t="s">
        <v>19</v>
      </c>
      <c r="J685" s="72" t="s">
        <v>330</v>
      </c>
      <c r="K685" s="72" t="s">
        <v>1524</v>
      </c>
      <c r="L685" s="72" t="s">
        <v>88</v>
      </c>
      <c r="M685" s="72" t="s">
        <v>1859</v>
      </c>
      <c r="N685" s="73"/>
    </row>
    <row r="686" spans="1:14" s="117" customFormat="1" ht="17.100000000000001" customHeight="1" x14ac:dyDescent="0.25">
      <c r="A686" s="158"/>
      <c r="B686" s="72">
        <f t="shared" si="10"/>
        <v>153</v>
      </c>
      <c r="C686" s="159"/>
      <c r="D686" s="68" t="s">
        <v>2129</v>
      </c>
      <c r="E686" s="116" t="s">
        <v>2135</v>
      </c>
      <c r="F686" s="72" t="s">
        <v>193</v>
      </c>
      <c r="G686" s="68" t="s">
        <v>2144</v>
      </c>
      <c r="H686" s="72" t="s">
        <v>5</v>
      </c>
      <c r="I686" s="72" t="s">
        <v>19</v>
      </c>
      <c r="J686" s="72" t="s">
        <v>330</v>
      </c>
      <c r="K686" s="72" t="s">
        <v>1524</v>
      </c>
      <c r="L686" s="72" t="s">
        <v>88</v>
      </c>
      <c r="M686" s="72" t="s">
        <v>1859</v>
      </c>
      <c r="N686" s="73"/>
    </row>
    <row r="687" spans="1:14" s="117" customFormat="1" ht="17.100000000000001" customHeight="1" x14ac:dyDescent="0.25">
      <c r="A687" s="158"/>
      <c r="B687" s="72">
        <f t="shared" si="10"/>
        <v>154</v>
      </c>
      <c r="C687" s="159"/>
      <c r="D687" s="68" t="s">
        <v>2130</v>
      </c>
      <c r="E687" s="116" t="s">
        <v>2136</v>
      </c>
      <c r="F687" s="72" t="s">
        <v>56</v>
      </c>
      <c r="G687" s="68" t="s">
        <v>2145</v>
      </c>
      <c r="H687" s="72" t="s">
        <v>5</v>
      </c>
      <c r="I687" s="72" t="s">
        <v>19</v>
      </c>
      <c r="J687" s="72" t="s">
        <v>330</v>
      </c>
      <c r="K687" s="72" t="s">
        <v>1673</v>
      </c>
      <c r="L687" s="72" t="s">
        <v>1703</v>
      </c>
      <c r="M687" s="72" t="s">
        <v>1859</v>
      </c>
      <c r="N687" s="73"/>
    </row>
    <row r="688" spans="1:14" s="117" customFormat="1" ht="17.100000000000001" customHeight="1" x14ac:dyDescent="0.25">
      <c r="A688" s="158"/>
      <c r="B688" s="72">
        <f t="shared" si="10"/>
        <v>155</v>
      </c>
      <c r="C688" s="159"/>
      <c r="D688" s="68" t="s">
        <v>2131</v>
      </c>
      <c r="E688" s="116" t="s">
        <v>2137</v>
      </c>
      <c r="F688" s="72" t="s">
        <v>56</v>
      </c>
      <c r="G688" s="68" t="s">
        <v>2146</v>
      </c>
      <c r="H688" s="72" t="s">
        <v>5</v>
      </c>
      <c r="I688" s="72" t="s">
        <v>19</v>
      </c>
      <c r="J688" s="72" t="s">
        <v>330</v>
      </c>
      <c r="K688" s="72" t="s">
        <v>781</v>
      </c>
      <c r="L688" s="72" t="s">
        <v>1646</v>
      </c>
      <c r="M688" s="72" t="s">
        <v>1859</v>
      </c>
      <c r="N688" s="73"/>
    </row>
    <row r="689" spans="1:21" s="117" customFormat="1" ht="17.100000000000001" customHeight="1" x14ac:dyDescent="0.25">
      <c r="A689" s="158">
        <v>30</v>
      </c>
      <c r="B689" s="72">
        <f t="shared" si="10"/>
        <v>156</v>
      </c>
      <c r="C689" s="159" t="s">
        <v>2147</v>
      </c>
      <c r="D689" s="68" t="s">
        <v>2148</v>
      </c>
      <c r="E689" s="116" t="s">
        <v>1989</v>
      </c>
      <c r="F689" s="72" t="s">
        <v>874</v>
      </c>
      <c r="G689" s="68" t="s">
        <v>2154</v>
      </c>
      <c r="H689" s="72" t="s">
        <v>5</v>
      </c>
      <c r="I689" s="72" t="s">
        <v>6</v>
      </c>
      <c r="J689" s="72" t="s">
        <v>7</v>
      </c>
      <c r="K689" s="72" t="s">
        <v>1111</v>
      </c>
      <c r="L689" s="72" t="s">
        <v>9</v>
      </c>
      <c r="M689" s="72" t="s">
        <v>2157</v>
      </c>
      <c r="N689" s="73" t="s">
        <v>788</v>
      </c>
    </row>
    <row r="690" spans="1:21" s="117" customFormat="1" ht="17.100000000000001" customHeight="1" x14ac:dyDescent="0.25">
      <c r="A690" s="158"/>
      <c r="B690" s="72">
        <f t="shared" si="10"/>
        <v>157</v>
      </c>
      <c r="C690" s="159"/>
      <c r="D690" s="68" t="s">
        <v>2149</v>
      </c>
      <c r="E690" s="116" t="s">
        <v>2151</v>
      </c>
      <c r="F690" s="72" t="s">
        <v>874</v>
      </c>
      <c r="G690" s="68" t="s">
        <v>2155</v>
      </c>
      <c r="H690" s="72" t="s">
        <v>14</v>
      </c>
      <c r="I690" s="72" t="s">
        <v>15</v>
      </c>
      <c r="J690" s="72" t="s">
        <v>7</v>
      </c>
      <c r="K690" s="72" t="s">
        <v>1111</v>
      </c>
      <c r="L690" s="72" t="s">
        <v>9</v>
      </c>
      <c r="M690" s="72" t="s">
        <v>2157</v>
      </c>
      <c r="N690" s="73"/>
    </row>
    <row r="691" spans="1:21" s="117" customFormat="1" ht="17.100000000000001" customHeight="1" x14ac:dyDescent="0.25">
      <c r="A691" s="158"/>
      <c r="B691" s="72">
        <f t="shared" si="10"/>
        <v>158</v>
      </c>
      <c r="C691" s="159"/>
      <c r="D691" s="68" t="s">
        <v>2150</v>
      </c>
      <c r="E691" s="116" t="s">
        <v>2152</v>
      </c>
      <c r="F691" s="72" t="s">
        <v>2153</v>
      </c>
      <c r="G691" s="68" t="s">
        <v>2156</v>
      </c>
      <c r="H691" s="72" t="s">
        <v>5</v>
      </c>
      <c r="I691" s="72" t="s">
        <v>19</v>
      </c>
      <c r="J691" s="72" t="s">
        <v>7</v>
      </c>
      <c r="K691" s="72" t="s">
        <v>1524</v>
      </c>
      <c r="L691" s="72" t="s">
        <v>88</v>
      </c>
      <c r="M691" s="72" t="s">
        <v>2157</v>
      </c>
      <c r="N691" s="73"/>
    </row>
    <row r="692" spans="1:21" s="117" customFormat="1" ht="17.100000000000001" customHeight="1" x14ac:dyDescent="0.25">
      <c r="A692" s="158">
        <v>31</v>
      </c>
      <c r="B692" s="72">
        <f t="shared" si="10"/>
        <v>159</v>
      </c>
      <c r="C692" s="159" t="s">
        <v>2158</v>
      </c>
      <c r="D692" s="68" t="s">
        <v>2159</v>
      </c>
      <c r="E692" s="69" t="s">
        <v>2162</v>
      </c>
      <c r="F692" s="72" t="s">
        <v>193</v>
      </c>
      <c r="G692" s="71" t="s">
        <v>2167</v>
      </c>
      <c r="H692" s="70" t="s">
        <v>5</v>
      </c>
      <c r="I692" s="70" t="s">
        <v>6</v>
      </c>
      <c r="J692" s="72" t="s">
        <v>7</v>
      </c>
      <c r="K692" s="70" t="s">
        <v>2122</v>
      </c>
      <c r="L692" s="72" t="s">
        <v>9</v>
      </c>
      <c r="M692" s="72" t="s">
        <v>2170</v>
      </c>
      <c r="N692" s="73"/>
    </row>
    <row r="693" spans="1:21" s="117" customFormat="1" ht="17.100000000000001" customHeight="1" x14ac:dyDescent="0.25">
      <c r="A693" s="158"/>
      <c r="B693" s="72">
        <f t="shared" si="10"/>
        <v>160</v>
      </c>
      <c r="C693" s="159"/>
      <c r="D693" s="68" t="s">
        <v>2160</v>
      </c>
      <c r="E693" s="69" t="s">
        <v>2163</v>
      </c>
      <c r="F693" s="72" t="s">
        <v>2165</v>
      </c>
      <c r="G693" s="71" t="s">
        <v>2168</v>
      </c>
      <c r="H693" s="70" t="s">
        <v>14</v>
      </c>
      <c r="I693" s="70" t="s">
        <v>15</v>
      </c>
      <c r="J693" s="72" t="s">
        <v>7</v>
      </c>
      <c r="K693" s="70" t="s">
        <v>634</v>
      </c>
      <c r="L693" s="72" t="s">
        <v>9</v>
      </c>
      <c r="M693" s="72" t="s">
        <v>2170</v>
      </c>
      <c r="N693" s="73"/>
    </row>
    <row r="694" spans="1:21" s="117" customFormat="1" ht="17.100000000000001" customHeight="1" x14ac:dyDescent="0.25">
      <c r="A694" s="158"/>
      <c r="B694" s="72">
        <f t="shared" si="10"/>
        <v>161</v>
      </c>
      <c r="C694" s="159"/>
      <c r="D694" s="68" t="s">
        <v>2161</v>
      </c>
      <c r="E694" s="69" t="s">
        <v>2164</v>
      </c>
      <c r="F694" s="72" t="s">
        <v>2166</v>
      </c>
      <c r="G694" s="71" t="s">
        <v>2169</v>
      </c>
      <c r="H694" s="74" t="s">
        <v>5</v>
      </c>
      <c r="I694" s="70" t="s">
        <v>19</v>
      </c>
      <c r="J694" s="72" t="s">
        <v>7</v>
      </c>
      <c r="K694" s="70" t="s">
        <v>1646</v>
      </c>
      <c r="L694" s="72" t="s">
        <v>1646</v>
      </c>
      <c r="M694" s="72" t="s">
        <v>2170</v>
      </c>
      <c r="N694" s="73"/>
    </row>
    <row r="695" spans="1:21" s="117" customFormat="1" ht="17.100000000000001" customHeight="1" x14ac:dyDescent="0.25">
      <c r="A695" s="158">
        <v>32</v>
      </c>
      <c r="B695" s="72">
        <f t="shared" si="10"/>
        <v>162</v>
      </c>
      <c r="C695" s="159" t="s">
        <v>2171</v>
      </c>
      <c r="D695" s="68" t="s">
        <v>2172</v>
      </c>
      <c r="E695" s="69" t="s">
        <v>610</v>
      </c>
      <c r="F695" s="72" t="s">
        <v>12</v>
      </c>
      <c r="G695" s="71" t="s">
        <v>2180</v>
      </c>
      <c r="H695" s="70" t="s">
        <v>5</v>
      </c>
      <c r="I695" s="70" t="s">
        <v>6</v>
      </c>
      <c r="J695" s="72" t="s">
        <v>330</v>
      </c>
      <c r="K695" s="70" t="s">
        <v>418</v>
      </c>
      <c r="L695" s="72" t="s">
        <v>9</v>
      </c>
      <c r="M695" s="72" t="s">
        <v>671</v>
      </c>
      <c r="N695" s="73"/>
    </row>
    <row r="696" spans="1:21" s="117" customFormat="1" ht="17.100000000000001" customHeight="1" x14ac:dyDescent="0.25">
      <c r="A696" s="158"/>
      <c r="B696" s="72">
        <f t="shared" si="10"/>
        <v>163</v>
      </c>
      <c r="C696" s="159"/>
      <c r="D696" s="68" t="s">
        <v>2173</v>
      </c>
      <c r="E696" s="69" t="s">
        <v>2176</v>
      </c>
      <c r="F696" s="72" t="s">
        <v>2179</v>
      </c>
      <c r="G696" s="71" t="s">
        <v>2181</v>
      </c>
      <c r="H696" s="70" t="s">
        <v>14</v>
      </c>
      <c r="I696" s="70" t="s">
        <v>15</v>
      </c>
      <c r="J696" s="72" t="s">
        <v>330</v>
      </c>
      <c r="K696" s="70" t="s">
        <v>1483</v>
      </c>
      <c r="L696" s="72" t="s">
        <v>9</v>
      </c>
      <c r="M696" s="72" t="s">
        <v>671</v>
      </c>
      <c r="N696" s="73"/>
    </row>
    <row r="697" spans="1:21" s="117" customFormat="1" ht="17.100000000000001" customHeight="1" x14ac:dyDescent="0.25">
      <c r="A697" s="158"/>
      <c r="B697" s="72">
        <f t="shared" si="10"/>
        <v>164</v>
      </c>
      <c r="C697" s="159"/>
      <c r="D697" s="68" t="s">
        <v>2174</v>
      </c>
      <c r="E697" s="69" t="s">
        <v>2178</v>
      </c>
      <c r="F697" s="72" t="s">
        <v>1480</v>
      </c>
      <c r="G697" s="71" t="s">
        <v>2182</v>
      </c>
      <c r="H697" s="74" t="s">
        <v>5</v>
      </c>
      <c r="I697" s="70" t="s">
        <v>19</v>
      </c>
      <c r="J697" s="72" t="s">
        <v>330</v>
      </c>
      <c r="K697" s="70" t="s">
        <v>1874</v>
      </c>
      <c r="L697" s="72" t="s">
        <v>21</v>
      </c>
      <c r="M697" s="72" t="s">
        <v>671</v>
      </c>
      <c r="N697" s="73"/>
    </row>
    <row r="698" spans="1:21" s="117" customFormat="1" ht="17.100000000000001" customHeight="1" x14ac:dyDescent="0.25">
      <c r="A698" s="158"/>
      <c r="B698" s="72">
        <f t="shared" si="10"/>
        <v>165</v>
      </c>
      <c r="C698" s="159"/>
      <c r="D698" s="68" t="s">
        <v>2175</v>
      </c>
      <c r="E698" s="69" t="s">
        <v>2177</v>
      </c>
      <c r="F698" s="72" t="s">
        <v>671</v>
      </c>
      <c r="G698" s="71" t="s">
        <v>2183</v>
      </c>
      <c r="H698" s="74" t="s">
        <v>14</v>
      </c>
      <c r="I698" s="70" t="s">
        <v>19</v>
      </c>
      <c r="J698" s="72" t="s">
        <v>330</v>
      </c>
      <c r="K698" s="70" t="s">
        <v>781</v>
      </c>
      <c r="L698" s="72" t="s">
        <v>1646</v>
      </c>
      <c r="M698" s="72" t="s">
        <v>671</v>
      </c>
      <c r="N698" s="73"/>
    </row>
    <row r="699" spans="1:21" s="117" customFormat="1" ht="17.100000000000001" customHeight="1" x14ac:dyDescent="0.25">
      <c r="A699" s="172">
        <v>33</v>
      </c>
      <c r="B699" s="72">
        <f t="shared" si="10"/>
        <v>166</v>
      </c>
      <c r="C699" s="169" t="s">
        <v>2192</v>
      </c>
      <c r="D699" s="68" t="s">
        <v>2193</v>
      </c>
      <c r="E699" s="69" t="s">
        <v>2184</v>
      </c>
      <c r="F699" s="72" t="s">
        <v>1639</v>
      </c>
      <c r="G699" s="71" t="s">
        <v>2187</v>
      </c>
      <c r="H699" s="70" t="s">
        <v>5</v>
      </c>
      <c r="I699" s="70" t="s">
        <v>6</v>
      </c>
      <c r="J699" s="72" t="s">
        <v>7</v>
      </c>
      <c r="K699" s="70" t="s">
        <v>8</v>
      </c>
      <c r="L699" s="72" t="s">
        <v>9</v>
      </c>
      <c r="M699" s="72" t="s">
        <v>1639</v>
      </c>
      <c r="N699" s="73"/>
    </row>
    <row r="700" spans="1:21" s="117" customFormat="1" ht="17.100000000000001" customHeight="1" x14ac:dyDescent="0.25">
      <c r="A700" s="173"/>
      <c r="B700" s="72">
        <f t="shared" si="10"/>
        <v>167</v>
      </c>
      <c r="C700" s="170"/>
      <c r="D700" s="68" t="s">
        <v>2194</v>
      </c>
      <c r="E700" s="69" t="s">
        <v>1077</v>
      </c>
      <c r="F700" s="72" t="s">
        <v>2191</v>
      </c>
      <c r="G700" s="71" t="s">
        <v>2188</v>
      </c>
      <c r="H700" s="70" t="s">
        <v>14</v>
      </c>
      <c r="I700" s="70" t="s">
        <v>15</v>
      </c>
      <c r="J700" s="72" t="s">
        <v>7</v>
      </c>
      <c r="K700" s="70" t="s">
        <v>8</v>
      </c>
      <c r="L700" s="72" t="s">
        <v>9</v>
      </c>
      <c r="M700" s="72" t="s">
        <v>1639</v>
      </c>
      <c r="N700" s="73"/>
    </row>
    <row r="701" spans="1:21" s="117" customFormat="1" ht="17.100000000000001" customHeight="1" thickBot="1" x14ac:dyDescent="0.3">
      <c r="A701" s="173"/>
      <c r="B701" s="72">
        <f t="shared" si="10"/>
        <v>168</v>
      </c>
      <c r="C701" s="170"/>
      <c r="D701" s="68" t="s">
        <v>2196</v>
      </c>
      <c r="E701" s="69" t="s">
        <v>2185</v>
      </c>
      <c r="F701" s="72" t="s">
        <v>1639</v>
      </c>
      <c r="G701" s="71" t="s">
        <v>2189</v>
      </c>
      <c r="H701" s="74" t="s">
        <v>14</v>
      </c>
      <c r="I701" s="70" t="s">
        <v>19</v>
      </c>
      <c r="J701" s="72" t="s">
        <v>7</v>
      </c>
      <c r="K701" s="70" t="s">
        <v>21</v>
      </c>
      <c r="L701" s="72" t="s">
        <v>21</v>
      </c>
      <c r="M701" s="72" t="s">
        <v>1639</v>
      </c>
      <c r="N701" s="73"/>
    </row>
    <row r="702" spans="1:21" s="117" customFormat="1" ht="17.100000000000001" customHeight="1" thickBot="1" x14ac:dyDescent="0.3">
      <c r="A702" s="173"/>
      <c r="B702" s="72">
        <f t="shared" si="10"/>
        <v>169</v>
      </c>
      <c r="C702" s="170"/>
      <c r="D702" s="68" t="s">
        <v>2195</v>
      </c>
      <c r="E702" s="69" t="s">
        <v>2186</v>
      </c>
      <c r="F702" s="72" t="s">
        <v>1639</v>
      </c>
      <c r="G702" s="71" t="s">
        <v>2190</v>
      </c>
      <c r="H702" s="74" t="s">
        <v>5</v>
      </c>
      <c r="I702" s="70" t="s">
        <v>19</v>
      </c>
      <c r="J702" s="72" t="s">
        <v>7</v>
      </c>
      <c r="K702" s="70" t="s">
        <v>21</v>
      </c>
      <c r="L702" s="72" t="s">
        <v>21</v>
      </c>
      <c r="M702" s="72" t="s">
        <v>1639</v>
      </c>
      <c r="N702" s="73"/>
      <c r="P702" s="162" t="s">
        <v>2208</v>
      </c>
      <c r="Q702" s="163"/>
      <c r="R702" s="163"/>
      <c r="S702" s="163"/>
      <c r="T702" s="163"/>
      <c r="U702" s="164"/>
    </row>
    <row r="703" spans="1:21" s="117" customFormat="1" ht="17.100000000000001" customHeight="1" thickBot="1" x14ac:dyDescent="0.3">
      <c r="A703" s="174"/>
      <c r="B703" s="101">
        <f t="shared" si="10"/>
        <v>170</v>
      </c>
      <c r="C703" s="171"/>
      <c r="D703" s="133" t="s">
        <v>2197</v>
      </c>
      <c r="E703" s="134" t="s">
        <v>2198</v>
      </c>
      <c r="F703" s="138" t="s">
        <v>56</v>
      </c>
      <c r="G703" s="136" t="s">
        <v>2199</v>
      </c>
      <c r="H703" s="137" t="s">
        <v>14</v>
      </c>
      <c r="I703" s="135" t="s">
        <v>19</v>
      </c>
      <c r="J703" s="138" t="s">
        <v>7</v>
      </c>
      <c r="K703" s="135" t="s">
        <v>781</v>
      </c>
      <c r="L703" s="138" t="s">
        <v>991</v>
      </c>
      <c r="M703" s="138" t="s">
        <v>1639</v>
      </c>
      <c r="N703" s="139"/>
      <c r="P703" s="29" t="s">
        <v>770</v>
      </c>
      <c r="Q703" s="29" t="s">
        <v>2209</v>
      </c>
      <c r="R703" s="148">
        <f>33+17+88</f>
        <v>138</v>
      </c>
      <c r="S703" s="146" t="s">
        <v>20</v>
      </c>
      <c r="T703" s="146" t="s">
        <v>2209</v>
      </c>
      <c r="U703" s="123">
        <f>2+4+24</f>
        <v>30</v>
      </c>
    </row>
    <row r="704" spans="1:21" x14ac:dyDescent="0.25">
      <c r="A704" s="51"/>
      <c r="B704" s="11"/>
      <c r="C704" s="51"/>
      <c r="D704" s="11"/>
      <c r="E704" s="12"/>
      <c r="F704" s="11"/>
      <c r="G704" s="11"/>
      <c r="H704" s="11"/>
      <c r="I704" s="11"/>
      <c r="J704" s="11"/>
      <c r="K704" s="11"/>
      <c r="L704" s="11"/>
      <c r="M704" s="11"/>
      <c r="P704" s="30" t="s">
        <v>825</v>
      </c>
      <c r="Q704" s="30" t="s">
        <v>2209</v>
      </c>
      <c r="R704" s="149">
        <f>170+81+381</f>
        <v>632</v>
      </c>
      <c r="S704" s="147" t="s">
        <v>25</v>
      </c>
      <c r="T704" s="147" t="s">
        <v>2209</v>
      </c>
      <c r="U704" s="124">
        <f>1+7+26</f>
        <v>34</v>
      </c>
    </row>
    <row r="705" spans="1:21" x14ac:dyDescent="0.25">
      <c r="A705" s="51"/>
      <c r="B705" s="11"/>
      <c r="C705" s="51"/>
      <c r="D705" s="11"/>
      <c r="E705" s="12"/>
      <c r="F705" s="11"/>
      <c r="G705" s="11"/>
      <c r="H705" s="11"/>
      <c r="I705" s="11"/>
      <c r="J705" s="11"/>
      <c r="K705" s="11"/>
      <c r="L705" s="11"/>
      <c r="M705" s="11"/>
      <c r="P705" s="30" t="s">
        <v>826</v>
      </c>
      <c r="Q705" s="30" t="s">
        <v>2209</v>
      </c>
      <c r="R705" s="150">
        <f>100+38+197</f>
        <v>335</v>
      </c>
      <c r="S705" s="147" t="s">
        <v>29</v>
      </c>
      <c r="T705" s="147" t="s">
        <v>2209</v>
      </c>
      <c r="U705" s="124">
        <f>1+6+45</f>
        <v>52</v>
      </c>
    </row>
    <row r="706" spans="1:21" ht="15.75" x14ac:dyDescent="0.25">
      <c r="A706" s="85"/>
      <c r="B706" s="8"/>
      <c r="C706" s="161" t="s">
        <v>1621</v>
      </c>
      <c r="D706" s="161"/>
      <c r="E706" s="161"/>
      <c r="F706" s="290"/>
      <c r="G706" s="14"/>
      <c r="H706" s="14"/>
      <c r="I706" s="8"/>
      <c r="J706" s="8"/>
      <c r="K706" s="8"/>
      <c r="L706" s="8"/>
      <c r="M706" s="8"/>
      <c r="P706" s="30" t="s">
        <v>827</v>
      </c>
      <c r="Q706" s="30" t="s">
        <v>2209</v>
      </c>
      <c r="R706" s="149">
        <f>70+43+184</f>
        <v>297</v>
      </c>
      <c r="S706" s="152" t="s">
        <v>58</v>
      </c>
      <c r="T706" s="152" t="s">
        <v>2209</v>
      </c>
      <c r="U706" s="124">
        <f>1+7</f>
        <v>8</v>
      </c>
    </row>
    <row r="707" spans="1:21" ht="15.75" x14ac:dyDescent="0.25">
      <c r="A707" s="85"/>
      <c r="B707" s="8"/>
      <c r="C707" s="114"/>
      <c r="D707" s="114"/>
      <c r="E707" s="114"/>
      <c r="F707" s="290"/>
      <c r="G707" s="14"/>
      <c r="H707" s="14"/>
      <c r="I707" s="8"/>
      <c r="J707" s="8"/>
      <c r="K707" s="8"/>
      <c r="L707" s="8"/>
      <c r="M707" s="8"/>
      <c r="P707" s="30" t="s">
        <v>788</v>
      </c>
      <c r="Q707" s="30" t="s">
        <v>2209</v>
      </c>
      <c r="R707" s="124">
        <f>8+8+15</f>
        <v>31</v>
      </c>
      <c r="S707" s="152" t="s">
        <v>781</v>
      </c>
      <c r="T707" s="152" t="s">
        <v>2209</v>
      </c>
      <c r="U707" s="124">
        <f>12+5+30</f>
        <v>47</v>
      </c>
    </row>
    <row r="708" spans="1:21" ht="16.5" thickBot="1" x14ac:dyDescent="0.3">
      <c r="A708" s="85"/>
      <c r="B708" s="8"/>
      <c r="C708" s="114"/>
      <c r="D708" s="114"/>
      <c r="E708" s="114"/>
      <c r="F708" s="290"/>
      <c r="G708" s="14"/>
      <c r="H708" s="14"/>
      <c r="I708" s="8"/>
      <c r="J708" s="8"/>
      <c r="K708" s="8"/>
      <c r="L708" s="8"/>
      <c r="M708" s="8"/>
      <c r="P708" s="154" t="s">
        <v>842</v>
      </c>
      <c r="Q708" s="154" t="s">
        <v>2209</v>
      </c>
      <c r="R708" s="151">
        <f>1</f>
        <v>1</v>
      </c>
      <c r="S708" s="153"/>
      <c r="T708" s="153"/>
      <c r="U708" s="125"/>
    </row>
    <row r="709" spans="1:21" ht="16.5" thickBot="1" x14ac:dyDescent="0.3">
      <c r="A709" s="85"/>
      <c r="B709" s="8"/>
      <c r="C709" s="60"/>
      <c r="D709" s="162" t="s">
        <v>828</v>
      </c>
      <c r="E709" s="163"/>
      <c r="F709" s="163"/>
      <c r="G709" s="163"/>
      <c r="H709" s="164"/>
      <c r="I709" s="8"/>
      <c r="J709" s="8"/>
      <c r="K709" s="8"/>
      <c r="L709" s="8"/>
      <c r="M709" s="8"/>
    </row>
    <row r="710" spans="1:21" x14ac:dyDescent="0.25">
      <c r="A710" s="85"/>
      <c r="B710" s="8"/>
      <c r="C710" s="60"/>
      <c r="D710" s="24" t="s">
        <v>770</v>
      </c>
      <c r="E710" s="25" t="s">
        <v>2200</v>
      </c>
      <c r="F710" s="296" t="s">
        <v>20</v>
      </c>
      <c r="G710" s="165" t="s">
        <v>2204</v>
      </c>
      <c r="H710" s="166"/>
      <c r="I710" s="8"/>
      <c r="J710" s="8"/>
      <c r="K710" s="8"/>
      <c r="L710" s="8"/>
      <c r="M710" s="8"/>
    </row>
    <row r="711" spans="1:21" x14ac:dyDescent="0.25">
      <c r="A711" s="85"/>
      <c r="B711" s="8"/>
      <c r="C711" s="61"/>
      <c r="D711" s="23" t="s">
        <v>825</v>
      </c>
      <c r="E711" s="26" t="s">
        <v>2201</v>
      </c>
      <c r="F711" s="297" t="s">
        <v>25</v>
      </c>
      <c r="G711" s="167" t="s">
        <v>2205</v>
      </c>
      <c r="H711" s="168"/>
      <c r="I711" s="8"/>
      <c r="J711" s="8"/>
      <c r="K711" s="8"/>
      <c r="L711" s="8"/>
      <c r="M711" s="8"/>
    </row>
    <row r="712" spans="1:21" x14ac:dyDescent="0.25">
      <c r="A712" s="85"/>
      <c r="B712" s="8"/>
      <c r="C712" s="61"/>
      <c r="D712" s="23" t="s">
        <v>826</v>
      </c>
      <c r="E712" s="27" t="s">
        <v>2202</v>
      </c>
      <c r="F712" s="297" t="s">
        <v>29</v>
      </c>
      <c r="G712" s="167" t="s">
        <v>832</v>
      </c>
      <c r="H712" s="168"/>
      <c r="I712" s="8"/>
      <c r="J712" s="8"/>
      <c r="K712" s="8"/>
      <c r="L712" s="8"/>
      <c r="M712" s="8"/>
    </row>
    <row r="713" spans="1:21" x14ac:dyDescent="0.25">
      <c r="A713" s="85"/>
      <c r="B713" s="8"/>
      <c r="C713" s="61"/>
      <c r="D713" s="23" t="s">
        <v>827</v>
      </c>
      <c r="E713" s="26" t="s">
        <v>2203</v>
      </c>
      <c r="F713" s="298" t="s">
        <v>58</v>
      </c>
      <c r="G713" s="167" t="s">
        <v>2206</v>
      </c>
      <c r="H713" s="168"/>
      <c r="I713" s="8"/>
      <c r="J713" s="8"/>
      <c r="K713" s="8"/>
      <c r="L713" s="8"/>
      <c r="M713" s="8"/>
    </row>
    <row r="714" spans="1:21" x14ac:dyDescent="0.25">
      <c r="A714" s="85"/>
      <c r="B714" s="8"/>
      <c r="C714" s="61"/>
      <c r="D714" s="23" t="s">
        <v>788</v>
      </c>
      <c r="E714" s="28" t="s">
        <v>1619</v>
      </c>
      <c r="F714" s="298" t="s">
        <v>781</v>
      </c>
      <c r="G714" s="167" t="s">
        <v>2207</v>
      </c>
      <c r="H714" s="168"/>
      <c r="I714" s="8"/>
      <c r="J714" s="8"/>
      <c r="K714" s="8"/>
      <c r="L714" s="8"/>
      <c r="M714" s="8"/>
    </row>
    <row r="715" spans="1:21" ht="15.75" thickBot="1" x14ac:dyDescent="0.3">
      <c r="A715" s="85"/>
      <c r="B715" s="8"/>
      <c r="C715" s="61"/>
      <c r="D715" s="39" t="s">
        <v>842</v>
      </c>
      <c r="E715" s="40" t="s">
        <v>845</v>
      </c>
      <c r="F715" s="157"/>
      <c r="G715" s="175"/>
      <c r="H715" s="176"/>
      <c r="I715" s="8"/>
      <c r="J715" s="8"/>
      <c r="K715" s="8"/>
      <c r="L715" s="8"/>
      <c r="M715" s="8"/>
    </row>
    <row r="716" spans="1:21" x14ac:dyDescent="0.25">
      <c r="A716" s="85"/>
      <c r="B716" s="8"/>
      <c r="C716" s="61"/>
      <c r="D716" s="15"/>
      <c r="E716" s="13"/>
      <c r="F716" s="21"/>
      <c r="G716" s="20"/>
      <c r="H716" s="21"/>
      <c r="I716" s="21"/>
      <c r="J716" s="8"/>
      <c r="K716" s="8"/>
      <c r="L716" s="8"/>
      <c r="M716" s="8"/>
    </row>
    <row r="717" spans="1:21" x14ac:dyDescent="0.25">
      <c r="A717" s="85"/>
      <c r="B717" s="8"/>
      <c r="C717" s="61"/>
      <c r="D717" s="13"/>
      <c r="E717" s="20"/>
      <c r="F717" s="21"/>
      <c r="G717" s="21"/>
      <c r="H717" s="21"/>
      <c r="I717" s="8"/>
      <c r="J717" s="8"/>
      <c r="K717" s="8"/>
      <c r="L717" s="8"/>
      <c r="M717" s="8"/>
    </row>
    <row r="718" spans="1:21" x14ac:dyDescent="0.25">
      <c r="A718" s="85"/>
      <c r="B718" s="8"/>
      <c r="C718" s="61"/>
      <c r="D718" s="13"/>
      <c r="E718" s="20"/>
      <c r="F718" s="21"/>
      <c r="G718" s="21"/>
      <c r="H718" s="21"/>
      <c r="I718" s="8"/>
      <c r="J718" s="8"/>
      <c r="K718" s="8"/>
      <c r="L718" s="8"/>
      <c r="M718" s="8"/>
    </row>
    <row r="719" spans="1:21" ht="18.75" x14ac:dyDescent="0.3">
      <c r="A719" s="85"/>
      <c r="B719" s="8"/>
      <c r="C719" s="177" t="s">
        <v>819</v>
      </c>
      <c r="D719" s="177"/>
      <c r="E719" s="177"/>
      <c r="F719" s="156"/>
      <c r="G719" s="36"/>
      <c r="H719" s="36"/>
      <c r="I719" s="177" t="s">
        <v>1627</v>
      </c>
      <c r="J719" s="177"/>
      <c r="K719" s="177"/>
      <c r="L719" s="177"/>
      <c r="M719" s="8"/>
    </row>
    <row r="720" spans="1:21" ht="18.75" x14ac:dyDescent="0.3">
      <c r="A720" s="85"/>
      <c r="B720" s="8"/>
      <c r="C720" s="177" t="s">
        <v>820</v>
      </c>
      <c r="D720" s="177"/>
      <c r="E720" s="177"/>
      <c r="F720" s="156"/>
      <c r="G720" s="36"/>
      <c r="H720" s="36"/>
      <c r="I720" s="177" t="s">
        <v>1625</v>
      </c>
      <c r="J720" s="177"/>
      <c r="K720" s="177"/>
      <c r="L720" s="177"/>
      <c r="M720" s="8"/>
    </row>
    <row r="721" spans="1:13" ht="18.75" x14ac:dyDescent="0.3">
      <c r="A721" s="85"/>
      <c r="B721" s="8"/>
      <c r="C721" s="62"/>
      <c r="D721" s="36"/>
      <c r="E721" s="36"/>
      <c r="F721" s="156"/>
      <c r="G721" s="36"/>
      <c r="H721" s="36"/>
      <c r="I721" s="36"/>
      <c r="J721" s="36"/>
      <c r="K721" s="36"/>
      <c r="L721" s="37"/>
      <c r="M721" s="8"/>
    </row>
    <row r="722" spans="1:13" ht="18.75" x14ac:dyDescent="0.3">
      <c r="A722" s="85"/>
      <c r="B722" s="8"/>
      <c r="C722" s="62"/>
      <c r="D722" s="36"/>
      <c r="E722" s="36"/>
      <c r="F722" s="156"/>
      <c r="G722" s="36"/>
      <c r="H722" s="36"/>
      <c r="I722" s="36"/>
      <c r="J722" s="36"/>
      <c r="K722" s="36"/>
      <c r="L722" s="37"/>
      <c r="M722" s="8"/>
    </row>
    <row r="723" spans="1:13" ht="18.75" x14ac:dyDescent="0.3">
      <c r="A723" s="85"/>
      <c r="B723" s="8"/>
      <c r="C723" s="62"/>
      <c r="D723" s="36"/>
      <c r="E723" s="36"/>
      <c r="F723" s="156"/>
      <c r="G723" s="36"/>
      <c r="H723" s="36"/>
      <c r="I723" s="36"/>
      <c r="J723" s="36"/>
      <c r="K723" s="36"/>
      <c r="L723" s="37"/>
      <c r="M723" s="8"/>
    </row>
    <row r="724" spans="1:13" ht="18.75" x14ac:dyDescent="0.3">
      <c r="A724" s="85"/>
      <c r="B724" s="8"/>
      <c r="C724" s="62"/>
      <c r="D724" s="36"/>
      <c r="E724" s="36"/>
      <c r="F724" s="156"/>
      <c r="G724" s="36"/>
      <c r="H724" s="36"/>
      <c r="I724" s="36"/>
      <c r="J724" s="36"/>
      <c r="K724" s="36"/>
      <c r="L724" s="37"/>
      <c r="M724" s="8"/>
    </row>
    <row r="725" spans="1:13" ht="18.75" x14ac:dyDescent="0.3">
      <c r="A725" s="85"/>
      <c r="C725" s="179" t="s">
        <v>822</v>
      </c>
      <c r="D725" s="177"/>
      <c r="E725" s="177"/>
      <c r="F725" s="156"/>
      <c r="G725" s="36"/>
      <c r="H725" s="36"/>
      <c r="I725" s="179" t="s">
        <v>1626</v>
      </c>
      <c r="J725" s="179"/>
      <c r="K725" s="179"/>
      <c r="L725" s="179"/>
    </row>
    <row r="726" spans="1:13" ht="18.75" x14ac:dyDescent="0.3">
      <c r="A726" s="85"/>
      <c r="C726" s="160" t="s">
        <v>824</v>
      </c>
      <c r="D726" s="160"/>
      <c r="E726" s="160"/>
      <c r="F726" s="295"/>
      <c r="G726" s="38"/>
      <c r="H726" s="38"/>
      <c r="I726" s="38"/>
      <c r="J726" s="38"/>
      <c r="K726" s="38"/>
      <c r="L726" s="38"/>
    </row>
    <row r="727" spans="1:13" x14ac:dyDescent="0.25">
      <c r="A727" s="85"/>
    </row>
    <row r="728" spans="1:13" x14ac:dyDescent="0.25">
      <c r="A728" s="85"/>
    </row>
    <row r="729" spans="1:13" x14ac:dyDescent="0.25">
      <c r="A729" s="85"/>
    </row>
    <row r="730" spans="1:13" x14ac:dyDescent="0.25">
      <c r="A730" s="85"/>
    </row>
    <row r="731" spans="1:13" x14ac:dyDescent="0.25">
      <c r="A731" s="85"/>
    </row>
    <row r="732" spans="1:13" x14ac:dyDescent="0.25">
      <c r="A732" s="85"/>
    </row>
    <row r="733" spans="1:13" x14ac:dyDescent="0.25">
      <c r="A733" s="85"/>
    </row>
  </sheetData>
  <mergeCells count="365">
    <mergeCell ref="P702:U702"/>
    <mergeCell ref="C136:C138"/>
    <mergeCell ref="C139:C142"/>
    <mergeCell ref="C143:C145"/>
    <mergeCell ref="C146:C150"/>
    <mergeCell ref="C151:C153"/>
    <mergeCell ref="C232:C236"/>
    <mergeCell ref="C237:C242"/>
    <mergeCell ref="A351:A355"/>
    <mergeCell ref="A345:A350"/>
    <mergeCell ref="A340:A344"/>
    <mergeCell ref="A335:A339"/>
    <mergeCell ref="A328:A334"/>
    <mergeCell ref="A323:A327"/>
    <mergeCell ref="A316:A322"/>
    <mergeCell ref="A313:A315"/>
    <mergeCell ref="A307:A312"/>
    <mergeCell ref="C316:C322"/>
    <mergeCell ref="C313:C315"/>
    <mergeCell ref="C307:C312"/>
    <mergeCell ref="C304:C306"/>
    <mergeCell ref="C298:C303"/>
    <mergeCell ref="C295:C297"/>
    <mergeCell ref="C289:C294"/>
    <mergeCell ref="A102:A107"/>
    <mergeCell ref="A108:A113"/>
    <mergeCell ref="A114:A117"/>
    <mergeCell ref="A118:A121"/>
    <mergeCell ref="A122:A124"/>
    <mergeCell ref="A125:A128"/>
    <mergeCell ref="A129:A135"/>
    <mergeCell ref="A57:A62"/>
    <mergeCell ref="C282:C288"/>
    <mergeCell ref="C89:C95"/>
    <mergeCell ref="C96:C101"/>
    <mergeCell ref="C102:C107"/>
    <mergeCell ref="C108:C113"/>
    <mergeCell ref="C114:C117"/>
    <mergeCell ref="C118:C121"/>
    <mergeCell ref="C122:C124"/>
    <mergeCell ref="C125:C128"/>
    <mergeCell ref="C129:C135"/>
    <mergeCell ref="C335:C339"/>
    <mergeCell ref="A2:N2"/>
    <mergeCell ref="A3:N3"/>
    <mergeCell ref="A4:N4"/>
    <mergeCell ref="A5:N5"/>
    <mergeCell ref="A6:N6"/>
    <mergeCell ref="A226:A231"/>
    <mergeCell ref="A232:A236"/>
    <mergeCell ref="A175:A176"/>
    <mergeCell ref="A177:A180"/>
    <mergeCell ref="A185:A189"/>
    <mergeCell ref="A190:A194"/>
    <mergeCell ref="A195:A197"/>
    <mergeCell ref="A151:A153"/>
    <mergeCell ref="A154:A157"/>
    <mergeCell ref="A158:A164"/>
    <mergeCell ref="A166:A168"/>
    <mergeCell ref="A169:A172"/>
    <mergeCell ref="A173:A174"/>
    <mergeCell ref="C226:C231"/>
    <mergeCell ref="C211:C215"/>
    <mergeCell ref="A89:A95"/>
    <mergeCell ref="A181:A184"/>
    <mergeCell ref="A47:A51"/>
    <mergeCell ref="A378:A380"/>
    <mergeCell ref="A381:A386"/>
    <mergeCell ref="C381:C386"/>
    <mergeCell ref="C365:C368"/>
    <mergeCell ref="A369:A374"/>
    <mergeCell ref="C369:C374"/>
    <mergeCell ref="C375:C376"/>
    <mergeCell ref="C345:C350"/>
    <mergeCell ref="C340:C344"/>
    <mergeCell ref="C517:E517"/>
    <mergeCell ref="I517:L517"/>
    <mergeCell ref="C522:E522"/>
    <mergeCell ref="I522:L522"/>
    <mergeCell ref="C523:E523"/>
    <mergeCell ref="C516:E516"/>
    <mergeCell ref="I516:L516"/>
    <mergeCell ref="C361:C364"/>
    <mergeCell ref="C378:C380"/>
    <mergeCell ref="A463:A466"/>
    <mergeCell ref="C503:E503"/>
    <mergeCell ref="D506:H506"/>
    <mergeCell ref="G507:H507"/>
    <mergeCell ref="G508:H508"/>
    <mergeCell ref="G509:H509"/>
    <mergeCell ref="A467:A469"/>
    <mergeCell ref="A470:A477"/>
    <mergeCell ref="A478:A480"/>
    <mergeCell ref="A481:A483"/>
    <mergeCell ref="A484:A490"/>
    <mergeCell ref="A491:A494"/>
    <mergeCell ref="A495:A496"/>
    <mergeCell ref="A497:A500"/>
    <mergeCell ref="C484:C490"/>
    <mergeCell ref="C491:C494"/>
    <mergeCell ref="C495:C496"/>
    <mergeCell ref="C497:C500"/>
    <mergeCell ref="C478:C480"/>
    <mergeCell ref="C481:C483"/>
    <mergeCell ref="C414:E414"/>
    <mergeCell ref="N418:N419"/>
    <mergeCell ref="I418:I419"/>
    <mergeCell ref="J418:J419"/>
    <mergeCell ref="K418:K419"/>
    <mergeCell ref="L418:L419"/>
    <mergeCell ref="M418:M419"/>
    <mergeCell ref="G510:H510"/>
    <mergeCell ref="G511:H511"/>
    <mergeCell ref="A418:B418"/>
    <mergeCell ref="C418:C419"/>
    <mergeCell ref="D418:D419"/>
    <mergeCell ref="E418:E419"/>
    <mergeCell ref="F418:F419"/>
    <mergeCell ref="G418:G419"/>
    <mergeCell ref="H418:H419"/>
    <mergeCell ref="A416:N416"/>
    <mergeCell ref="A417:N417"/>
    <mergeCell ref="A277:A281"/>
    <mergeCell ref="A375:A376"/>
    <mergeCell ref="A365:A368"/>
    <mergeCell ref="A361:A364"/>
    <mergeCell ref="A359:A360"/>
    <mergeCell ref="A356:A358"/>
    <mergeCell ref="G403:H403"/>
    <mergeCell ref="C407:E407"/>
    <mergeCell ref="I407:L407"/>
    <mergeCell ref="C328:C334"/>
    <mergeCell ref="C323:C327"/>
    <mergeCell ref="A304:A306"/>
    <mergeCell ref="A298:A303"/>
    <mergeCell ref="A295:A297"/>
    <mergeCell ref="A282:A288"/>
    <mergeCell ref="A289:A294"/>
    <mergeCell ref="C351:C355"/>
    <mergeCell ref="C356:C358"/>
    <mergeCell ref="C359:C360"/>
    <mergeCell ref="C277:C281"/>
    <mergeCell ref="D397:H397"/>
    <mergeCell ref="G398:H398"/>
    <mergeCell ref="G399:H399"/>
    <mergeCell ref="G400:H400"/>
    <mergeCell ref="E9:E10"/>
    <mergeCell ref="F9:F10"/>
    <mergeCell ref="A266:A267"/>
    <mergeCell ref="A268:A276"/>
    <mergeCell ref="A218:A224"/>
    <mergeCell ref="A237:A242"/>
    <mergeCell ref="C243:C247"/>
    <mergeCell ref="A243:A247"/>
    <mergeCell ref="A248:A252"/>
    <mergeCell ref="C248:C252"/>
    <mergeCell ref="C208:C210"/>
    <mergeCell ref="C218:C224"/>
    <mergeCell ref="C216:C217"/>
    <mergeCell ref="A216:A217"/>
    <mergeCell ref="C266:C267"/>
    <mergeCell ref="A253:A258"/>
    <mergeCell ref="C253:C258"/>
    <mergeCell ref="A259:A265"/>
    <mergeCell ref="C259:C265"/>
    <mergeCell ref="C268:C276"/>
    <mergeCell ref="A136:A138"/>
    <mergeCell ref="A139:A142"/>
    <mergeCell ref="A143:A145"/>
    <mergeCell ref="A146:A150"/>
    <mergeCell ref="A72:A75"/>
    <mergeCell ref="A76:A81"/>
    <mergeCell ref="A82:A88"/>
    <mergeCell ref="C22:C25"/>
    <mergeCell ref="C26:C28"/>
    <mergeCell ref="C29:C33"/>
    <mergeCell ref="C34:C36"/>
    <mergeCell ref="C11:C15"/>
    <mergeCell ref="C16:C21"/>
    <mergeCell ref="C55:C56"/>
    <mergeCell ref="C57:C62"/>
    <mergeCell ref="C63:C65"/>
    <mergeCell ref="C66:C69"/>
    <mergeCell ref="C70:C71"/>
    <mergeCell ref="C72:C75"/>
    <mergeCell ref="C76:C81"/>
    <mergeCell ref="C82:C88"/>
    <mergeCell ref="A44:A46"/>
    <mergeCell ref="A447:A451"/>
    <mergeCell ref="C387:C389"/>
    <mergeCell ref="C390:C391"/>
    <mergeCell ref="A387:A389"/>
    <mergeCell ref="A390:A391"/>
    <mergeCell ref="C420:C425"/>
    <mergeCell ref="C426:C431"/>
    <mergeCell ref="C432:C437"/>
    <mergeCell ref="C438:C441"/>
    <mergeCell ref="C442:C446"/>
    <mergeCell ref="C447:C451"/>
    <mergeCell ref="C393:E393"/>
    <mergeCell ref="C408:E408"/>
    <mergeCell ref="A438:A441"/>
    <mergeCell ref="A442:A446"/>
    <mergeCell ref="A415:N415"/>
    <mergeCell ref="I408:L408"/>
    <mergeCell ref="C413:E413"/>
    <mergeCell ref="I413:L413"/>
    <mergeCell ref="G401:H401"/>
    <mergeCell ref="G402:H402"/>
    <mergeCell ref="A420:A425"/>
    <mergeCell ref="A426:A431"/>
    <mergeCell ref="A432:A437"/>
    <mergeCell ref="A198:A199"/>
    <mergeCell ref="A200:A203"/>
    <mergeCell ref="A204:A207"/>
    <mergeCell ref="A208:A210"/>
    <mergeCell ref="A211:A215"/>
    <mergeCell ref="G9:G10"/>
    <mergeCell ref="A34:A36"/>
    <mergeCell ref="A37:A41"/>
    <mergeCell ref="A42:A43"/>
    <mergeCell ref="A70:A71"/>
    <mergeCell ref="A96:A101"/>
    <mergeCell ref="C154:C157"/>
    <mergeCell ref="C158:C164"/>
    <mergeCell ref="C169:C172"/>
    <mergeCell ref="C173:C174"/>
    <mergeCell ref="C175:C176"/>
    <mergeCell ref="C177:C180"/>
    <mergeCell ref="C181:C184"/>
    <mergeCell ref="C185:C189"/>
    <mergeCell ref="C190:C194"/>
    <mergeCell ref="C195:C197"/>
    <mergeCell ref="C198:C199"/>
    <mergeCell ref="C200:C203"/>
    <mergeCell ref="C204:C207"/>
    <mergeCell ref="N9:N10"/>
    <mergeCell ref="A11:A15"/>
    <mergeCell ref="A16:A21"/>
    <mergeCell ref="A22:A25"/>
    <mergeCell ref="A26:A28"/>
    <mergeCell ref="A29:A33"/>
    <mergeCell ref="H9:H10"/>
    <mergeCell ref="A63:A65"/>
    <mergeCell ref="A66:A69"/>
    <mergeCell ref="A52:A54"/>
    <mergeCell ref="A55:A56"/>
    <mergeCell ref="C37:C41"/>
    <mergeCell ref="C42:C43"/>
    <mergeCell ref="C44:C46"/>
    <mergeCell ref="C47:C51"/>
    <mergeCell ref="C52:C54"/>
    <mergeCell ref="I9:I10"/>
    <mergeCell ref="J9:J10"/>
    <mergeCell ref="K9:K10"/>
    <mergeCell ref="A9:B9"/>
    <mergeCell ref="L9:L10"/>
    <mergeCell ref="M9:M10"/>
    <mergeCell ref="C9:C10"/>
    <mergeCell ref="D9:D10"/>
    <mergeCell ref="C452:C460"/>
    <mergeCell ref="A525:N525"/>
    <mergeCell ref="A526:N526"/>
    <mergeCell ref="A527:N527"/>
    <mergeCell ref="A528:B528"/>
    <mergeCell ref="C528:C529"/>
    <mergeCell ref="D528:D529"/>
    <mergeCell ref="E528:E529"/>
    <mergeCell ref="F528:F529"/>
    <mergeCell ref="G528:G529"/>
    <mergeCell ref="H528:H529"/>
    <mergeCell ref="I528:I529"/>
    <mergeCell ref="A461:A462"/>
    <mergeCell ref="J528:J529"/>
    <mergeCell ref="K528:K529"/>
    <mergeCell ref="L528:L529"/>
    <mergeCell ref="M528:M529"/>
    <mergeCell ref="N528:N529"/>
    <mergeCell ref="A452:A460"/>
    <mergeCell ref="C461:C462"/>
    <mergeCell ref="C463:C466"/>
    <mergeCell ref="C467:C469"/>
    <mergeCell ref="C470:C477"/>
    <mergeCell ref="G512:H512"/>
    <mergeCell ref="I719:L719"/>
    <mergeCell ref="C720:E720"/>
    <mergeCell ref="I720:L720"/>
    <mergeCell ref="C725:E725"/>
    <mergeCell ref="I725:L725"/>
    <mergeCell ref="A530:A534"/>
    <mergeCell ref="C530:C534"/>
    <mergeCell ref="A535:A539"/>
    <mergeCell ref="C535:C539"/>
    <mergeCell ref="A540:A542"/>
    <mergeCell ref="C540:C542"/>
    <mergeCell ref="A551:A557"/>
    <mergeCell ref="C551:C557"/>
    <mergeCell ref="C543:C550"/>
    <mergeCell ref="A543:A550"/>
    <mergeCell ref="C567:C573"/>
    <mergeCell ref="A567:A573"/>
    <mergeCell ref="A579:A585"/>
    <mergeCell ref="C579:C585"/>
    <mergeCell ref="A592:A598"/>
    <mergeCell ref="C592:C598"/>
    <mergeCell ref="A626:A632"/>
    <mergeCell ref="C626:C632"/>
    <mergeCell ref="A586:A591"/>
    <mergeCell ref="C586:C591"/>
    <mergeCell ref="A599:A602"/>
    <mergeCell ref="C599:C602"/>
    <mergeCell ref="A603:A608"/>
    <mergeCell ref="C603:C608"/>
    <mergeCell ref="A609:A612"/>
    <mergeCell ref="C609:C612"/>
    <mergeCell ref="A558:A563"/>
    <mergeCell ref="C558:C563"/>
    <mergeCell ref="A564:A566"/>
    <mergeCell ref="C564:C566"/>
    <mergeCell ref="A574:A578"/>
    <mergeCell ref="C574:C578"/>
    <mergeCell ref="A675:A681"/>
    <mergeCell ref="C675:C681"/>
    <mergeCell ref="A682:A688"/>
    <mergeCell ref="C682:C688"/>
    <mergeCell ref="A689:A691"/>
    <mergeCell ref="C689:C691"/>
    <mergeCell ref="A692:A694"/>
    <mergeCell ref="C692:C694"/>
    <mergeCell ref="C726:E726"/>
    <mergeCell ref="C706:E706"/>
    <mergeCell ref="D709:H709"/>
    <mergeCell ref="G710:H710"/>
    <mergeCell ref="G711:H711"/>
    <mergeCell ref="G712:H712"/>
    <mergeCell ref="A695:A698"/>
    <mergeCell ref="C695:C698"/>
    <mergeCell ref="C699:C703"/>
    <mergeCell ref="A699:A703"/>
    <mergeCell ref="G713:H713"/>
    <mergeCell ref="G714:H714"/>
    <mergeCell ref="G715:H715"/>
    <mergeCell ref="C719:E719"/>
    <mergeCell ref="A642:A649"/>
    <mergeCell ref="C642:C649"/>
    <mergeCell ref="A613:A619"/>
    <mergeCell ref="C613:C619"/>
    <mergeCell ref="A620:A625"/>
    <mergeCell ref="C620:C625"/>
    <mergeCell ref="A636:A641"/>
    <mergeCell ref="C636:C641"/>
    <mergeCell ref="A671:A674"/>
    <mergeCell ref="C671:C674"/>
    <mergeCell ref="A633:A635"/>
    <mergeCell ref="C633:C635"/>
    <mergeCell ref="A650:A653"/>
    <mergeCell ref="C650:C653"/>
    <mergeCell ref="A654:A656"/>
    <mergeCell ref="C654:C656"/>
    <mergeCell ref="A657:A661"/>
    <mergeCell ref="C657:C661"/>
    <mergeCell ref="A662:A663"/>
    <mergeCell ref="C662:C663"/>
    <mergeCell ref="A664:A670"/>
    <mergeCell ref="C664:C670"/>
  </mergeCells>
  <pageMargins left="0.70866141732283472" right="0" top="0.39370078740157483" bottom="0.74803149606299213" header="0.31496062992125984" footer="0.31496062992125984"/>
  <pageSetup paperSize="5" scale="71" orientation="landscape" horizontalDpi="360" verticalDpi="360" r:id="rId1"/>
  <rowBreaks count="18" manualBreakCount="18">
    <brk id="36" max="13" man="1"/>
    <brk id="71" max="13" man="1"/>
    <brk id="107" max="13" man="1"/>
    <brk id="145" max="13" man="1"/>
    <brk id="184" max="13" man="1"/>
    <brk id="224" max="13" man="1"/>
    <brk id="265" max="13" man="1"/>
    <brk id="303" max="13" man="1"/>
    <brk id="339" max="13" man="1"/>
    <brk id="377" max="13" man="1"/>
    <brk id="414" max="13" man="1"/>
    <brk id="446" max="13" man="1"/>
    <brk id="483" max="13" man="1"/>
    <brk id="523" max="13" man="1"/>
    <brk id="566" max="13" man="1"/>
    <brk id="608" max="13" man="1"/>
    <brk id="653" max="13" man="1"/>
    <brk id="694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ANGIN KENCANG 1.12.21</vt:lpstr>
      <vt:lpstr>BANJIR WANUKAKA 28.12.21</vt:lpstr>
      <vt:lpstr>'BANJIR WANUKAKA 28.12.21'!Print_Area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jevlin panjaitan</cp:lastModifiedBy>
  <cp:lastPrinted>2021-12-30T06:19:13Z</cp:lastPrinted>
  <dcterms:created xsi:type="dcterms:W3CDTF">2021-04-06T04:05:57Z</dcterms:created>
  <dcterms:modified xsi:type="dcterms:W3CDTF">2022-01-06T00:43:13Z</dcterms:modified>
</cp:coreProperties>
</file>